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ухова\Desktop\"/>
    </mc:Choice>
  </mc:AlternateContent>
  <bookViews>
    <workbookView xWindow="0" yWindow="0" windowWidth="20730" windowHeight="11760" firstSheet="6" activeTab="6"/>
  </bookViews>
  <sheets>
    <sheet name="01.01.2016" sheetId="2" r:id="rId1"/>
    <sheet name="01.02.2016" sheetId="3" r:id="rId2"/>
    <sheet name="01.03.2016" sheetId="4" r:id="rId3"/>
    <sheet name="01.04.2016" sheetId="5" r:id="rId4"/>
    <sheet name="01.05.2016" sheetId="6" r:id="rId5"/>
    <sheet name="01.06.2016" sheetId="7" r:id="rId6"/>
    <sheet name="01.05.2017" sheetId="18" r:id="rId7"/>
  </sheets>
  <externalReferences>
    <externalReference r:id="rId8"/>
  </externalReferences>
  <definedNames>
    <definedName name="_xlnm._FilterDatabase" localSheetId="0" hidden="1">'01.01.2016'!$A$5:$J$5</definedName>
    <definedName name="_xlnm._FilterDatabase" localSheetId="1" hidden="1">'01.02.2016'!$A$5:$N$5</definedName>
    <definedName name="тип_нп">[1]Справочники!$B$89:$B$96</definedName>
    <definedName name="тип_ул">[1]Справочники!$B$100:$B$144</definedName>
    <definedName name="управл">[1]Справочники!$A$148:$A$152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8" l="1"/>
  <c r="D100" i="18"/>
  <c r="C28" i="18"/>
  <c r="C100" i="18" s="1"/>
  <c r="H96" i="6" l="1"/>
  <c r="G96" i="6"/>
  <c r="F96" i="6"/>
  <c r="H91" i="6"/>
  <c r="G91" i="6"/>
  <c r="F91" i="6"/>
  <c r="H78" i="6"/>
  <c r="G78" i="6"/>
  <c r="F78" i="6"/>
  <c r="F74" i="6"/>
  <c r="G74" i="6"/>
  <c r="G100" i="5" l="1"/>
  <c r="I25" i="5"/>
  <c r="H25" i="5"/>
  <c r="D96" i="5" l="1"/>
  <c r="E96" i="5"/>
  <c r="C96" i="5"/>
  <c r="D91" i="5"/>
  <c r="E91" i="5"/>
  <c r="C91" i="5"/>
  <c r="D84" i="5"/>
  <c r="E84" i="5"/>
  <c r="C84" i="5"/>
  <c r="D78" i="5"/>
  <c r="E78" i="5"/>
  <c r="C78" i="5"/>
  <c r="D74" i="5"/>
  <c r="E74" i="5"/>
  <c r="C74" i="5"/>
  <c r="D100" i="5" l="1"/>
  <c r="C100" i="5"/>
  <c r="E100" i="5"/>
  <c r="E100" i="3"/>
  <c r="F100" i="3"/>
  <c r="D100" i="3"/>
  <c r="H100" i="3" l="1"/>
  <c r="I100" i="3"/>
  <c r="C100" i="3" l="1"/>
  <c r="E100" i="2" l="1"/>
  <c r="F100" i="2"/>
  <c r="D100" i="2"/>
  <c r="C100" i="2" l="1"/>
</calcChain>
</file>

<file path=xl/sharedStrings.xml><?xml version="1.0" encoding="utf-8"?>
<sst xmlns="http://schemas.openxmlformats.org/spreadsheetml/2006/main" count="796" uniqueCount="129">
  <si>
    <t>№ п/п</t>
  </si>
  <si>
    <t>Наименование МО</t>
  </si>
  <si>
    <t>Количество МКД, формирующих фонд капремонта на счете регионального оператора</t>
  </si>
  <si>
    <t>Количество МКД, открывших спецсчета на имя регионального оператора (собственники помещений)</t>
  </si>
  <si>
    <t>Количество МКД, открывших спецсчета (ТСЖ, жилой кооператив)</t>
  </si>
  <si>
    <t>Собираемость взносов на капремонт общего имущества МКД, в %</t>
  </si>
  <si>
    <t>Факт, млн. руб.</t>
  </si>
  <si>
    <t>ИТОГО</t>
  </si>
  <si>
    <t xml:space="preserve">План (без учета последнего расчетного месяца), млн. руб. </t>
  </si>
  <si>
    <t>Поступление взносов на капремонт*</t>
  </si>
  <si>
    <t>Форма 2</t>
  </si>
  <si>
    <t>задолженность, мл.руб.</t>
  </si>
  <si>
    <t>Муниципальное образование город Алапаевск</t>
  </si>
  <si>
    <t xml:space="preserve">Алапаевское муниципальное образование   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</si>
  <si>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</si>
  <si>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</si>
  <si>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</si>
  <si>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</si>
  <si>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</si>
  <si>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</si>
  <si>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</si>
  <si>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</si>
  <si>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</si>
  <si>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Верх-Нейвинский</t>
  </si>
  <si>
    <t>городской округ Верхнее Дуброво</t>
  </si>
  <si>
    <t>Верхнесалдинский городской округ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</si>
  <si>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</si>
  <si>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</si>
  <si>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</si>
  <si>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</si>
  <si>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</si>
  <si>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</si>
  <si>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</si>
  <si>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</si>
  <si>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</si>
  <si>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</si>
  <si>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</si>
  <si>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</si>
  <si>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</si>
  <si>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Каменский городской округ</t>
  </si>
  <si>
    <t>город Каменск-Уральский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</si>
  <si>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</si>
  <si>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</si>
  <si>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</si>
  <si>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</si>
  <si>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</si>
  <si>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</si>
  <si>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</si>
  <si>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</si>
  <si>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</si>
  <si>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</si>
  <si>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</si>
  <si>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</si>
  <si>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</si>
  <si>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Нижнетуринский городской округ</t>
  </si>
  <si>
    <t>город Нижний Тагил</t>
  </si>
  <si>
    <t>городской округ Нижняя Салда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</si>
  <si>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</si>
  <si>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</si>
  <si>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</si>
  <si>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</si>
  <si>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</si>
  <si>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</si>
  <si>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</si>
  <si>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</si>
  <si>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</si>
  <si>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</si>
  <si>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</si>
  <si>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</si>
  <si>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</si>
  <si>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</si>
  <si>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</si>
  <si>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</si>
  <si>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</si>
  <si>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</si>
  <si>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</si>
  <si>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</si>
  <si>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</si>
  <si>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"поселок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</si>
  <si>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</si>
  <si>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</si>
  <si>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</si>
  <si>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</si>
  <si>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</si>
  <si>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</si>
  <si>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</si>
  <si>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</si>
  <si>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</si>
  <si>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</si>
  <si>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</si>
  <si>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</si>
  <si>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</si>
  <si>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</si>
  <si>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</si>
  <si>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</si>
  <si>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</si>
  <si>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</si>
  <si>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</si>
  <si>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</si>
  <si>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Слободо-Туринское сельское поселение</t>
  </si>
  <si>
    <t>Усть-Ницинское сельское поселение</t>
  </si>
  <si>
    <t>Таборинский муниципальный район</t>
  </si>
  <si>
    <t>Таборинское сельское поселение</t>
  </si>
  <si>
    <t>Сладковское сельское поселение**</t>
  </si>
  <si>
    <t>** все дома формируют фонд капитального ремонта на специальном счете</t>
  </si>
  <si>
    <t>Кузнецовское сельское поселение***</t>
  </si>
  <si>
    <t>Унже-Павинское сельское поселение***</t>
  </si>
  <si>
    <t>*** нет многоквартирных домов, включенных в региональную программу капитального ремонта</t>
  </si>
  <si>
    <t>Заместитель генерального директора по экономике и финансам</t>
  </si>
  <si>
    <t>С.П. Баранова</t>
  </si>
  <si>
    <t>исп. Г.А. Петухова</t>
  </si>
  <si>
    <t>287-54-54*166</t>
  </si>
  <si>
    <t>Количество МКД из старой регпрограммы за минусом ветхих, аварийных и т.д.</t>
  </si>
  <si>
    <t>Информация по поступившим взносам на капитальный ремонт МКД в разрезе МО на 01.01.2016г.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</si>
  <si>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декабрь 2015 года</t>
  </si>
  <si>
    <t>Информация по поступившим взносам на капитальный ремонт МКД в разрезе МО на 01.02.2016г.</t>
  </si>
  <si>
    <t>И.о. начальника отдела учета доходов</t>
  </si>
  <si>
    <t>Ю. О. Петелина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</si>
  <si>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январь 2016 года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</si>
  <si>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февраль 2016 года</t>
  </si>
  <si>
    <t>Информация по поступившим взносам на капитальный ремонт МКД в разрезе МО на 01.03.2016г.</t>
  </si>
  <si>
    <t>Информация по поступившим взносам на капитальный ремонт МКД в разрезе МО на 01.04.2016г.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</si>
  <si>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март 2016 года</t>
  </si>
  <si>
    <t>Информация по поступившим взносам на капитальный ремонт МКД в разрезе МО на 01.05.2016г.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</si>
  <si>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апрель 2016 года</t>
  </si>
  <si>
    <t>Информация по поступившим взносам на капитальный ремонт МКД в разрезе МО на 01.06.2016г.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</si>
  <si>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май 2016 года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</si>
  <si>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апрель 2017 года</t>
  </si>
  <si>
    <t>Информация по поступившим взносам на капитальный ремонт МКД в разрезе МО на 01.05.2017г.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</si>
</sst>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24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1" fillId="0" borderId="2" xfId="0" applyFont="1" applyFill="1" applyBorder="1"/>
    <xf numFmtId="9" fontId="8" fillId="0" borderId="1" xfId="0" applyNumberFormat="1" applyFont="1" applyBorder="1"/>
    <xf numFmtId="49" fontId="5" fillId="2" borderId="1" xfId="0" applyNumberFormat="1" applyFont="1" applyFill="1" applyBorder="1"/>
    <xf numFmtId="49" fontId="6" fillId="3" borderId="1" xfId="0" applyNumberFormat="1" applyFont="1" applyFill="1" applyBorder="1"/>
    <xf numFmtId="49" fontId="7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/>
    <xf numFmtId="0" fontId="7" fillId="2" borderId="1" xfId="0" applyNumberFormat="1" applyFont="1" applyFill="1" applyBorder="1"/>
    <xf numFmtId="49" fontId="3" fillId="0" borderId="1" xfId="0" applyNumberFormat="1" applyFont="1" applyFill="1" applyBorder="1" applyAlignment="1">
      <alignment horizontal="right"/>
    </xf>
    <xf numFmtId="9" fontId="9" fillId="0" borderId="1" xfId="0" applyNumberFormat="1" applyFont="1" applyBorder="1"/>
    <xf numFmtId="2" fontId="10" fillId="0" borderId="1" xfId="0" applyNumberFormat="1" applyFont="1" applyFill="1" applyBorder="1"/>
    <xf numFmtId="2" fontId="1" fillId="3" borderId="1" xfId="0" applyNumberFormat="1" applyFont="1" applyFill="1" applyBorder="1"/>
    <xf numFmtId="2" fontId="11" fillId="0" borderId="1" xfId="0" applyNumberFormat="1" applyFont="1" applyFill="1" applyBorder="1"/>
    <xf numFmtId="9" fontId="9" fillId="3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2" fillId="0" borderId="0" xfId="0" applyNumberFormat="1" applyFont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/>
    <xf numFmtId="4" fontId="1" fillId="3" borderId="1" xfId="0" applyNumberFormat="1" applyFont="1" applyFill="1" applyBorder="1"/>
    <xf numFmtId="4" fontId="11" fillId="0" borderId="1" xfId="0" applyNumberFormat="1" applyFont="1" applyFill="1" applyBorder="1"/>
    <xf numFmtId="4" fontId="1" fillId="0" borderId="2" xfId="0" applyNumberFormat="1" applyFont="1" applyFill="1" applyBorder="1"/>
    <xf numFmtId="4" fontId="4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0" fillId="3" borderId="1" xfId="0" applyNumberFormat="1" applyFont="1" applyFill="1" applyBorder="1"/>
    <xf numFmtId="4" fontId="13" fillId="0" borderId="1" xfId="1" applyNumberFormat="1" applyBorder="1"/>
    <xf numFmtId="4" fontId="13" fillId="0" borderId="1" xfId="1" applyNumberFormat="1" applyBorder="1"/>
    <xf numFmtId="4" fontId="13" fillId="0" borderId="1" xfId="1" applyNumberForma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9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9" fontId="13" fillId="0" borderId="1" xfId="1" applyNumberFormat="1" applyBorder="1"/>
    <xf numFmtId="9" fontId="1" fillId="3" borderId="1" xfId="0" applyNumberFormat="1" applyFont="1" applyFill="1" applyBorder="1"/>
    <xf numFmtId="9" fontId="1" fillId="0" borderId="1" xfId="0" applyNumberFormat="1" applyFont="1" applyFill="1" applyBorder="1"/>
    <xf numFmtId="4" fontId="15" fillId="0" borderId="1" xfId="1" applyNumberFormat="1" applyFont="1" applyBorder="1"/>
    <xf numFmtId="9" fontId="15" fillId="0" borderId="1" xfId="1" applyNumberFormat="1" applyFont="1" applyBorder="1"/>
    <xf numFmtId="9" fontId="16" fillId="0" borderId="1" xfId="0" applyNumberFormat="1" applyFont="1" applyBorder="1"/>
    <xf numFmtId="9" fontId="16" fillId="0" borderId="1" xfId="0" applyNumberFormat="1" applyFont="1" applyFill="1" applyBorder="1"/>
    <xf numFmtId="9" fontId="17" fillId="3" borderId="1" xfId="0" applyNumberFormat="1" applyFont="1" applyFill="1" applyBorder="1" applyAlignment="1">
      <alignment horizontal="right"/>
    </xf>
    <xf numFmtId="9" fontId="16" fillId="0" borderId="1" xfId="0" applyNumberFormat="1" applyFont="1" applyBorder="1" applyAlignment="1">
      <alignment horizontal="right"/>
    </xf>
    <xf numFmtId="9" fontId="18" fillId="0" borderId="1" xfId="0" applyNumberFormat="1" applyFont="1" applyBorder="1"/>
    <xf numFmtId="4" fontId="13" fillId="3" borderId="1" xfId="1" applyNumberFormat="1" applyFill="1" applyBorder="1"/>
    <xf numFmtId="4" fontId="13" fillId="5" borderId="1" xfId="1" applyNumberFormat="1" applyFill="1" applyBorder="1"/>
    <xf numFmtId="49" fontId="6" fillId="5" borderId="1" xfId="0" applyNumberFormat="1" applyFont="1" applyFill="1" applyBorder="1"/>
    <xf numFmtId="0" fontId="1" fillId="5" borderId="1" xfId="0" applyFont="1" applyFill="1" applyBorder="1"/>
    <xf numFmtId="0" fontId="1" fillId="0" borderId="1" xfId="0" applyFont="1" applyFill="1" applyBorder="1" applyAlignment="1">
      <alignment horizontal="center"/>
    </xf>
    <xf numFmtId="4" fontId="12" fillId="0" borderId="1" xfId="1" applyNumberFormat="1" applyFont="1" applyBorder="1"/>
    <xf numFmtId="4" fontId="12" fillId="3" borderId="1" xfId="1" applyNumberFormat="1" applyFont="1" applyFill="1" applyBorder="1"/>
    <xf numFmtId="4" fontId="12" fillId="5" borderId="1" xfId="1" applyNumberFormat="1" applyFont="1" applyFill="1" applyBorder="1"/>
    <xf numFmtId="9" fontId="12" fillId="0" borderId="1" xfId="0" applyNumberFormat="1" applyFont="1" applyBorder="1"/>
    <xf numFmtId="9" fontId="12" fillId="5" borderId="1" xfId="0" applyNumberFormat="1" applyFont="1" applyFill="1" applyBorder="1"/>
    <xf numFmtId="4" fontId="19" fillId="0" borderId="1" xfId="1" applyNumberFormat="1" applyFont="1" applyBorder="1"/>
    <xf numFmtId="0" fontId="14" fillId="5" borderId="1" xfId="0" applyFont="1" applyFill="1" applyBorder="1"/>
    <xf numFmtId="1" fontId="20" fillId="0" borderId="1" xfId="0" applyNumberFormat="1" applyFont="1" applyFill="1" applyBorder="1" applyAlignment="1">
      <alignment horizontal="right"/>
    </xf>
    <xf numFmtId="4" fontId="2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4" fontId="16" fillId="0" borderId="1" xfId="1" applyNumberFormat="1" applyFont="1" applyBorder="1"/>
    <xf numFmtId="4" fontId="16" fillId="3" borderId="1" xfId="1" applyNumberFormat="1" applyFont="1" applyFill="1" applyBorder="1"/>
    <xf numFmtId="164" fontId="16" fillId="0" borderId="1" xfId="0" applyNumberFormat="1" applyFont="1" applyBorder="1"/>
    <xf numFmtId="164" fontId="16" fillId="3" borderId="1" xfId="0" applyNumberFormat="1" applyFont="1" applyFill="1" applyBorder="1"/>
    <xf numFmtId="164" fontId="18" fillId="0" borderId="1" xfId="0" applyNumberFormat="1" applyFont="1" applyBorder="1"/>
    <xf numFmtId="9" fontId="16" fillId="0" borderId="1" xfId="1" applyNumberFormat="1" applyFont="1" applyBorder="1"/>
    <xf numFmtId="9" fontId="16" fillId="3" borderId="1" xfId="1" applyNumberFormat="1" applyFont="1" applyFill="1" applyBorder="1"/>
    <xf numFmtId="49" fontId="5" fillId="0" borderId="1" xfId="0" applyNumberFormat="1" applyFont="1" applyFill="1" applyBorder="1"/>
    <xf numFmtId="0" fontId="23" fillId="0" borderId="0" xfId="0" applyFont="1" applyFill="1"/>
    <xf numFmtId="0" fontId="23" fillId="0" borderId="2" xfId="0" applyFont="1" applyFill="1" applyBorder="1"/>
    <xf numFmtId="9" fontId="23" fillId="0" borderId="0" xfId="0" applyNumberFormat="1" applyFont="1" applyFill="1"/>
    <xf numFmtId="4" fontId="22" fillId="0" borderId="1" xfId="1" applyNumberFormat="1" applyFont="1" applyBorder="1" applyAlignment="1">
      <alignment horizontal="right" vertical="center"/>
    </xf>
    <xf numFmtId="9" fontId="22" fillId="0" borderId="1" xfId="1" applyNumberFormat="1" applyFont="1" applyFill="1" applyBorder="1" applyAlignment="1">
      <alignment horizontal="right" vertical="center"/>
    </xf>
    <xf numFmtId="2" fontId="17" fillId="3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9" fontId="1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4" fontId="21" fillId="0" borderId="1" xfId="0" applyNumberFormat="1" applyFont="1" applyFill="1" applyBorder="1" applyAlignment="1">
      <alignment horizontal="center"/>
    </xf>
    <xf numFmtId="9" fontId="21" fillId="0" borderId="1" xfId="0" applyNumberFormat="1" applyFont="1" applyFill="1" applyBorder="1" applyAlignment="1">
      <alignment horizontal="center" wrapText="1"/>
    </xf>
    <xf numFmtId="4" fontId="21" fillId="0" borderId="1" xfId="0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Users\Marat\Downloads\&#1055;&#1086;%20&#1079;&#1072;&#1087;&#1088;&#1086;&#1089;&#1091;\&#1052;&#1054;%20&#1075;&#1086;&#1088;&#1086;&#1076;%20&#1053;&#1080;&#1078;&#1085;&#1080;&#1081;%20&#1058;&#1072;&#1075;&#1080;&#1083;\&#1059;&#1087;&#1088;&#1072;&#1074;&#1083;&#1077;&#1085;&#1080;&#1077;%20&#1052;&#1050;&#1044;%20&#1052;&#1054;%20&#1075;&#1086;&#1088;&#1086;&#1076;%20&#1053;&#1080;&#1078;&#1085;&#1080;&#1081;%20&#1058;&#1072;&#1075;&#108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Инструкция по заполнению"/>
      <sheetName val="Справочники"/>
      <sheetName val="tmpWQ1"/>
    </sheetNames>
    <sheetDataSet>
      <sheetData sheetId="0"/>
      <sheetData sheetId="1"/>
      <sheetData sheetId="2">
        <row r="89">
          <cell r="B89" t="str">
            <v>г.</v>
          </cell>
        </row>
        <row r="90">
          <cell r="B90" t="str">
            <v>п.</v>
          </cell>
        </row>
        <row r="91">
          <cell r="B91" t="str">
            <v>пгт</v>
          </cell>
        </row>
        <row r="92">
          <cell r="B92" t="str">
            <v>рп</v>
          </cell>
        </row>
        <row r="93">
          <cell r="B93" t="str">
            <v>аул</v>
          </cell>
        </row>
        <row r="94">
          <cell r="B94" t="str">
            <v>д.</v>
          </cell>
        </row>
        <row r="95">
          <cell r="B95" t="str">
            <v>мкр</v>
          </cell>
        </row>
        <row r="96">
          <cell r="B96" t="str">
            <v>с.</v>
          </cell>
        </row>
        <row r="100">
          <cell r="B100" t="str">
            <v>ул.</v>
          </cell>
        </row>
        <row r="101">
          <cell r="B101" t="str">
            <v>проспект</v>
          </cell>
        </row>
        <row r="102">
          <cell r="B102" t="str">
            <v>пер.</v>
          </cell>
        </row>
        <row r="103">
          <cell r="B103" t="str">
            <v>база</v>
          </cell>
        </row>
        <row r="104">
          <cell r="B104" t="str">
            <v>б.о.</v>
          </cell>
        </row>
        <row r="105">
          <cell r="B105" t="str">
            <v>б.п.</v>
          </cell>
        </row>
        <row r="106">
          <cell r="B106" t="str">
            <v>бульвар</v>
          </cell>
        </row>
        <row r="107">
          <cell r="B107" t="str">
            <v>в.г.</v>
          </cell>
        </row>
        <row r="108">
          <cell r="B108" t="str">
            <v>в.ч.</v>
          </cell>
        </row>
        <row r="109">
          <cell r="B109" t="str">
            <v>дача</v>
          </cell>
        </row>
        <row r="110">
          <cell r="B110" t="str">
            <v>д.к.</v>
          </cell>
        </row>
        <row r="111">
          <cell r="B111" t="str">
            <v>д.дом</v>
          </cell>
        </row>
        <row r="112">
          <cell r="B112" t="str">
            <v>дом.и.</v>
          </cell>
        </row>
        <row r="113">
          <cell r="B113" t="str">
            <v>жмс.</v>
          </cell>
        </row>
        <row r="114">
          <cell r="B114" t="str">
            <v>завод</v>
          </cell>
        </row>
        <row r="115">
          <cell r="B115" t="str">
            <v>интернат</v>
          </cell>
        </row>
        <row r="116">
          <cell r="B116" t="str">
            <v>казарма</v>
          </cell>
        </row>
        <row r="117">
          <cell r="B117" t="str">
            <v>кв.</v>
          </cell>
        </row>
        <row r="118">
          <cell r="B118" t="str">
            <v>кордон</v>
          </cell>
        </row>
        <row r="119">
          <cell r="B119" t="str">
            <v>маг.</v>
          </cell>
        </row>
        <row r="120">
          <cell r="B120" t="str">
            <v>мкр.</v>
          </cell>
        </row>
        <row r="121">
          <cell r="B121" t="str">
            <v>общежитие</v>
          </cell>
        </row>
        <row r="122">
          <cell r="B122" t="str">
            <v>околоток</v>
          </cell>
        </row>
        <row r="123">
          <cell r="B123" t="str">
            <v>парк</v>
          </cell>
        </row>
        <row r="124">
          <cell r="B124" t="str">
            <v>п.л.</v>
          </cell>
        </row>
        <row r="125">
          <cell r="B125" t="str">
            <v>питомник</v>
          </cell>
        </row>
        <row r="126">
          <cell r="B126" t="str">
            <v>пл.</v>
          </cell>
        </row>
        <row r="127">
          <cell r="B127" t="str">
            <v>пд.</v>
          </cell>
        </row>
        <row r="128">
          <cell r="B128" t="str">
            <v>поселок</v>
          </cell>
        </row>
        <row r="129">
          <cell r="B129" t="str">
            <v>посселок</v>
          </cell>
        </row>
        <row r="130">
          <cell r="B130" t="str">
            <v>приют</v>
          </cell>
        </row>
        <row r="131">
          <cell r="B131" t="str">
            <v>пр.</v>
          </cell>
        </row>
        <row r="132">
          <cell r="B132" t="str">
            <v>разъезд</v>
          </cell>
        </row>
        <row r="133">
          <cell r="B133" t="str">
            <v>садовое об</v>
          </cell>
        </row>
        <row r="134">
          <cell r="B134" t="str">
            <v>санаторий</v>
          </cell>
        </row>
        <row r="135">
          <cell r="B135" t="str">
            <v>склад</v>
          </cell>
        </row>
        <row r="136">
          <cell r="B136" t="str">
            <v>сп.</v>
          </cell>
        </row>
        <row r="137">
          <cell r="B137" t="str">
            <v>станция</v>
          </cell>
        </row>
        <row r="138">
          <cell r="B138" t="str">
            <v>территория</v>
          </cell>
        </row>
        <row r="139">
          <cell r="B139" t="str">
            <v>туп.</v>
          </cell>
        </row>
        <row r="140">
          <cell r="B140" t="str">
            <v>участок</v>
          </cell>
        </row>
        <row r="141">
          <cell r="B141" t="str">
            <v>учреждение</v>
          </cell>
        </row>
        <row r="142">
          <cell r="B142" t="str">
            <v>хутор</v>
          </cell>
        </row>
        <row r="143">
          <cell r="B143" t="str">
            <v>школа инте</v>
          </cell>
        </row>
        <row r="144">
          <cell r="B144" t="str">
            <v>ш.</v>
          </cell>
        </row>
        <row r="148">
          <cell r="A148" t="str">
            <v>Непосредственное управление</v>
          </cell>
        </row>
        <row r="149">
          <cell r="A149" t="str">
            <v>ТСЖ</v>
          </cell>
        </row>
        <row r="150">
          <cell r="A150" t="str">
            <v>УК</v>
          </cell>
        </row>
        <row r="151">
          <cell r="A151" t="str">
            <v>Не выбран</v>
          </cell>
        </row>
        <row r="152">
          <cell r="A152" t="str">
            <v>Нет данных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opLeftCell="A91" workbookViewId="0">
      <selection activeCell="J94" sqref="J94"/>
    </sheetView>
  </sheetViews>
  <sheetFormatPr defaultRowHeight="15" x14ac:dyDescent="0.25"/>
  <cols>
    <col min="1" max="1" width="9.140625" style="1"/>
    <col min="2" max="2" width="69.85546875" style="1" customWidth="1"/>
    <col min="3" max="3" width="69.85546875" style="1" hidden="1" customWidth="1"/>
    <col min="4" max="4" width="16.140625" style="2" customWidth="1"/>
    <col min="5" max="5" width="14" style="2" customWidth="1"/>
    <col min="6" max="6" width="12.5703125" style="2" customWidth="1"/>
    <col min="7" max="7" width="17.28515625" style="2" customWidth="1"/>
    <col min="8" max="9" width="16.85546875" style="2" customWidth="1"/>
    <col min="10" max="10" width="14.28515625" style="2" customWidth="1"/>
    <col min="11" max="16384" width="9.140625" style="1"/>
  </cols>
  <sheetData>
    <row r="1" spans="1:10" x14ac:dyDescent="0.25">
      <c r="J1" s="6" t="s">
        <v>10</v>
      </c>
    </row>
    <row r="2" spans="1:10" ht="38.25" customHeight="1" x14ac:dyDescent="0.3">
      <c r="B2" s="97" t="s">
        <v>113</v>
      </c>
      <c r="C2" s="97"/>
      <c r="D2" s="98"/>
      <c r="E2" s="98"/>
      <c r="F2" s="98"/>
      <c r="G2" s="97"/>
      <c r="H2" s="97"/>
      <c r="I2" s="7"/>
    </row>
    <row r="3" spans="1:10" x14ac:dyDescent="0.25">
      <c r="A3" s="99" t="s">
        <v>0</v>
      </c>
      <c r="B3" s="100" t="s">
        <v>1</v>
      </c>
      <c r="C3" s="17"/>
      <c r="D3" s="101" t="s">
        <v>2</v>
      </c>
      <c r="E3" s="101" t="s">
        <v>3</v>
      </c>
      <c r="F3" s="101" t="s">
        <v>4</v>
      </c>
      <c r="G3" s="102" t="s">
        <v>9</v>
      </c>
      <c r="H3" s="102"/>
      <c r="I3" s="10"/>
      <c r="J3" s="101" t="s">
        <v>5</v>
      </c>
    </row>
    <row r="4" spans="1:10" x14ac:dyDescent="0.25">
      <c r="A4" s="99"/>
      <c r="B4" s="100"/>
      <c r="C4" s="17"/>
      <c r="D4" s="101"/>
      <c r="E4" s="101"/>
      <c r="F4" s="101"/>
      <c r="G4" s="101" t="s">
        <v>8</v>
      </c>
      <c r="H4" s="101" t="s">
        <v>6</v>
      </c>
      <c r="I4" s="101" t="s">
        <v>11</v>
      </c>
      <c r="J4" s="101"/>
    </row>
    <row r="5" spans="1:10" ht="94.5" customHeight="1" x14ac:dyDescent="0.25">
      <c r="A5" s="99"/>
      <c r="B5" s="100"/>
      <c r="C5" s="17" t="s">
        <v>112</v>
      </c>
      <c r="D5" s="101"/>
      <c r="E5" s="101"/>
      <c r="F5" s="101"/>
      <c r="G5" s="101"/>
      <c r="H5" s="101"/>
      <c r="I5" s="101"/>
      <c r="J5" s="101"/>
    </row>
    <row r="6" spans="1:10" s="2" customFormat="1" ht="15.75" customHeight="1" x14ac:dyDescent="0.25">
      <c r="A6" s="10">
        <v>1</v>
      </c>
      <c r="B6" s="14" t="s">
        <v>12</v>
      </c>
      <c r="C6" s="18">
        <v>413</v>
      </c>
      <c r="D6" s="3">
        <v>345</v>
      </c>
      <c r="E6" s="3">
        <v>12</v>
      </c>
      <c r="F6" s="3">
        <v>57</v>
      </c>
      <c r="G6" s="22">
        <v>34.916892869169196</v>
      </c>
      <c r="H6" s="22">
        <v>31.415734402938746</v>
      </c>
      <c r="I6" s="22">
        <v>3.5011584662304522</v>
      </c>
      <c r="J6" s="21">
        <v>0.89972880807725331</v>
      </c>
    </row>
    <row r="7" spans="1:10" s="2" customFormat="1" ht="15.75" x14ac:dyDescent="0.25">
      <c r="A7" s="10">
        <v>2</v>
      </c>
      <c r="B7" s="14" t="s">
        <v>13</v>
      </c>
      <c r="C7" s="18">
        <v>158</v>
      </c>
      <c r="D7" s="3">
        <v>146</v>
      </c>
      <c r="E7" s="3">
        <v>0</v>
      </c>
      <c r="F7" s="3">
        <v>14</v>
      </c>
      <c r="G7" s="22">
        <v>12.886988489236396</v>
      </c>
      <c r="H7" s="22">
        <v>11.196486691015366</v>
      </c>
      <c r="I7" s="22">
        <v>1.6905017982210293</v>
      </c>
      <c r="J7" s="21">
        <v>0.86882103606804739</v>
      </c>
    </row>
    <row r="8" spans="1:10" s="2" customFormat="1" ht="15.75" x14ac:dyDescent="0.25">
      <c r="A8" s="10">
        <v>3</v>
      </c>
      <c r="B8" s="14" t="s">
        <v>14</v>
      </c>
      <c r="C8" s="18">
        <v>135</v>
      </c>
      <c r="D8" s="3">
        <v>129</v>
      </c>
      <c r="E8" s="3">
        <v>3</v>
      </c>
      <c r="F8" s="3">
        <v>3</v>
      </c>
      <c r="G8" s="22">
        <v>21.695242216462535</v>
      </c>
      <c r="H8" s="22">
        <v>16.467691565220338</v>
      </c>
      <c r="I8" s="22">
        <v>5.2275506512421943</v>
      </c>
      <c r="J8" s="21">
        <v>0.75904621856328092</v>
      </c>
    </row>
    <row r="9" spans="1:10" s="2" customFormat="1" ht="15.75" x14ac:dyDescent="0.25">
      <c r="A9" s="10">
        <v>4</v>
      </c>
      <c r="B9" s="14" t="s">
        <v>15</v>
      </c>
      <c r="C9" s="18">
        <v>524</v>
      </c>
      <c r="D9" s="3">
        <v>508</v>
      </c>
      <c r="E9" s="3">
        <v>11</v>
      </c>
      <c r="F9" s="3">
        <v>26</v>
      </c>
      <c r="G9" s="22">
        <v>71.979030134113756</v>
      </c>
      <c r="H9" s="22">
        <v>51.308637787586612</v>
      </c>
      <c r="I9" s="22">
        <v>20.670392346527144</v>
      </c>
      <c r="J9" s="21">
        <v>0.71282757897663562</v>
      </c>
    </row>
    <row r="10" spans="1:10" s="2" customFormat="1" ht="15.75" x14ac:dyDescent="0.25">
      <c r="A10" s="10">
        <v>4</v>
      </c>
      <c r="B10" s="14" t="s">
        <v>16</v>
      </c>
      <c r="C10" s="18">
        <v>79</v>
      </c>
      <c r="D10" s="3">
        <v>73</v>
      </c>
      <c r="E10" s="3">
        <v>2</v>
      </c>
      <c r="F10" s="3">
        <v>6</v>
      </c>
      <c r="G10" s="22">
        <v>6.726999842141467</v>
      </c>
      <c r="H10" s="22">
        <v>5.7573153664461092</v>
      </c>
      <c r="I10" s="22">
        <v>0.96968447569535765</v>
      </c>
      <c r="J10" s="21">
        <v>0.85585186584653328</v>
      </c>
    </row>
    <row r="11" spans="1:10" s="2" customFormat="1" ht="15.75" x14ac:dyDescent="0.25">
      <c r="A11" s="10">
        <v>6</v>
      </c>
      <c r="B11" s="14" t="s">
        <v>17</v>
      </c>
      <c r="C11" s="18">
        <v>625</v>
      </c>
      <c r="D11" s="3">
        <v>620</v>
      </c>
      <c r="E11" s="3">
        <v>3</v>
      </c>
      <c r="F11" s="3">
        <v>3</v>
      </c>
      <c r="G11" s="22">
        <v>142.43239799333335</v>
      </c>
      <c r="H11" s="22">
        <v>93.818416920012524</v>
      </c>
      <c r="I11" s="22">
        <v>48.613981073320822</v>
      </c>
      <c r="J11" s="21">
        <v>0.65868733688246806</v>
      </c>
    </row>
    <row r="12" spans="1:10" s="2" customFormat="1" ht="15.75" x14ac:dyDescent="0.25">
      <c r="A12" s="10">
        <v>7</v>
      </c>
      <c r="B12" s="14" t="s">
        <v>18</v>
      </c>
      <c r="C12" s="18">
        <v>45</v>
      </c>
      <c r="D12" s="3">
        <v>45</v>
      </c>
      <c r="E12" s="3">
        <v>0</v>
      </c>
      <c r="F12" s="3">
        <v>0</v>
      </c>
      <c r="G12" s="22">
        <v>4.441654494072</v>
      </c>
      <c r="H12" s="22">
        <v>4.0666684433026967</v>
      </c>
      <c r="I12" s="22">
        <v>0.37498605076930253</v>
      </c>
      <c r="J12" s="21">
        <v>0.91557514181488608</v>
      </c>
    </row>
    <row r="13" spans="1:10" s="2" customFormat="1" ht="15.75" x14ac:dyDescent="0.25">
      <c r="A13" s="10">
        <v>8</v>
      </c>
      <c r="B13" s="14" t="s">
        <v>19</v>
      </c>
      <c r="C13" s="18">
        <v>260</v>
      </c>
      <c r="D13" s="3">
        <v>258</v>
      </c>
      <c r="E13" s="3">
        <v>0</v>
      </c>
      <c r="F13" s="3">
        <v>0</v>
      </c>
      <c r="G13" s="22">
        <v>20.502543926277596</v>
      </c>
      <c r="H13" s="22">
        <v>16.697563267481971</v>
      </c>
      <c r="I13" s="22">
        <v>3.804980658795627</v>
      </c>
      <c r="J13" s="21">
        <v>0.81441421745138276</v>
      </c>
    </row>
    <row r="14" spans="1:10" s="2" customFormat="1" ht="15.75" x14ac:dyDescent="0.25">
      <c r="A14" s="10">
        <v>9</v>
      </c>
      <c r="B14" s="14" t="s">
        <v>20</v>
      </c>
      <c r="C14" s="18">
        <v>439</v>
      </c>
      <c r="D14" s="3">
        <v>441</v>
      </c>
      <c r="E14" s="3">
        <v>2</v>
      </c>
      <c r="F14" s="3">
        <v>3</v>
      </c>
      <c r="G14" s="22">
        <v>96.140672356246256</v>
      </c>
      <c r="H14" s="22">
        <v>78.561915608632617</v>
      </c>
      <c r="I14" s="22">
        <v>17.578756747613639</v>
      </c>
      <c r="J14" s="21">
        <v>0.81715587880979135</v>
      </c>
    </row>
    <row r="15" spans="1:10" s="2" customFormat="1" ht="15.75" x14ac:dyDescent="0.25">
      <c r="A15" s="10">
        <v>10</v>
      </c>
      <c r="B15" s="14" t="s">
        <v>21</v>
      </c>
      <c r="C15" s="18">
        <v>54</v>
      </c>
      <c r="D15" s="3">
        <v>65</v>
      </c>
      <c r="E15" s="3">
        <v>0</v>
      </c>
      <c r="F15" s="3">
        <v>0</v>
      </c>
      <c r="G15" s="22">
        <v>9.6389396733333328</v>
      </c>
      <c r="H15" s="22">
        <v>8.5668517295964222</v>
      </c>
      <c r="I15" s="22">
        <v>1.0720879437369089</v>
      </c>
      <c r="J15" s="21">
        <v>0.8887753238353695</v>
      </c>
    </row>
    <row r="16" spans="1:10" s="2" customFormat="1" ht="15.75" x14ac:dyDescent="0.25">
      <c r="A16" s="10">
        <v>11</v>
      </c>
      <c r="B16" s="14" t="s">
        <v>22</v>
      </c>
      <c r="C16" s="18">
        <v>294</v>
      </c>
      <c r="D16" s="3">
        <v>295</v>
      </c>
      <c r="E16" s="3">
        <v>2</v>
      </c>
      <c r="F16" s="3">
        <v>3</v>
      </c>
      <c r="G16" s="22">
        <v>54.127857400000003</v>
      </c>
      <c r="H16" s="22">
        <v>46.900903819956554</v>
      </c>
      <c r="I16" s="22">
        <v>7.2269535800434497</v>
      </c>
      <c r="J16" s="21">
        <v>0.86648365689709628</v>
      </c>
    </row>
    <row r="17" spans="1:10" s="2" customFormat="1" ht="15.75" x14ac:dyDescent="0.25">
      <c r="A17" s="10">
        <v>12</v>
      </c>
      <c r="B17" s="14" t="s">
        <v>23</v>
      </c>
      <c r="C17" s="18">
        <v>38</v>
      </c>
      <c r="D17" s="3">
        <v>38</v>
      </c>
      <c r="E17" s="3">
        <v>0</v>
      </c>
      <c r="F17" s="3">
        <v>0</v>
      </c>
      <c r="G17" s="22">
        <v>7.9403825105703172</v>
      </c>
      <c r="H17" s="22">
        <v>7.0379710670835891</v>
      </c>
      <c r="I17" s="22">
        <v>0.90241144348672875</v>
      </c>
      <c r="J17" s="21">
        <v>0.88635164083273954</v>
      </c>
    </row>
    <row r="18" spans="1:10" s="2" customFormat="1" ht="15.75" x14ac:dyDescent="0.25">
      <c r="A18" s="10">
        <v>13</v>
      </c>
      <c r="B18" s="14" t="s">
        <v>24</v>
      </c>
      <c r="C18" s="18">
        <v>39</v>
      </c>
      <c r="D18" s="3">
        <v>38</v>
      </c>
      <c r="E18" s="3">
        <v>0</v>
      </c>
      <c r="F18" s="3">
        <v>1</v>
      </c>
      <c r="G18" s="22">
        <v>6.3279395189278658</v>
      </c>
      <c r="H18" s="22">
        <v>5.7248462902384611</v>
      </c>
      <c r="I18" s="22">
        <v>0.60309322868940418</v>
      </c>
      <c r="J18" s="21">
        <v>0.90469358518907184</v>
      </c>
    </row>
    <row r="19" spans="1:10" s="2" customFormat="1" ht="15.75" x14ac:dyDescent="0.25">
      <c r="A19" s="10">
        <v>14</v>
      </c>
      <c r="B19" s="14" t="s">
        <v>25</v>
      </c>
      <c r="C19" s="18">
        <v>399</v>
      </c>
      <c r="D19" s="3">
        <v>358</v>
      </c>
      <c r="E19" s="3">
        <v>38</v>
      </c>
      <c r="F19" s="3">
        <v>5</v>
      </c>
      <c r="G19" s="22">
        <v>82.531677550000012</v>
      </c>
      <c r="H19" s="22">
        <v>76.716357781902801</v>
      </c>
      <c r="I19" s="22">
        <v>5.8153197680972069</v>
      </c>
      <c r="J19" s="21">
        <v>0.92953833072671854</v>
      </c>
    </row>
    <row r="20" spans="1:10" s="2" customFormat="1" ht="15.75" x14ac:dyDescent="0.25">
      <c r="A20" s="10">
        <v>15</v>
      </c>
      <c r="B20" s="14" t="s">
        <v>26</v>
      </c>
      <c r="C20" s="18">
        <v>166</v>
      </c>
      <c r="D20" s="3">
        <v>167</v>
      </c>
      <c r="E20" s="3">
        <v>1</v>
      </c>
      <c r="F20" s="3">
        <v>0</v>
      </c>
      <c r="G20" s="22">
        <v>26.790763856267869</v>
      </c>
      <c r="H20" s="22">
        <v>21.882213567758821</v>
      </c>
      <c r="I20" s="22">
        <v>4.9085502885090486</v>
      </c>
      <c r="J20" s="21">
        <v>0.81678199565927412</v>
      </c>
    </row>
    <row r="21" spans="1:10" s="2" customFormat="1" ht="15.75" x14ac:dyDescent="0.25">
      <c r="A21" s="10">
        <v>16</v>
      </c>
      <c r="B21" s="14" t="s">
        <v>27</v>
      </c>
      <c r="C21" s="18">
        <v>408</v>
      </c>
      <c r="D21" s="3">
        <v>417</v>
      </c>
      <c r="E21" s="3">
        <v>1</v>
      </c>
      <c r="F21" s="3">
        <v>2</v>
      </c>
      <c r="G21" s="22">
        <v>117.69369975921869</v>
      </c>
      <c r="H21" s="22">
        <v>95.579033178132505</v>
      </c>
      <c r="I21" s="22">
        <v>22.114666581086187</v>
      </c>
      <c r="J21" s="21">
        <v>0.81209982669990799</v>
      </c>
    </row>
    <row r="22" spans="1:10" s="2" customFormat="1" ht="15.75" x14ac:dyDescent="0.25">
      <c r="A22" s="10">
        <v>17</v>
      </c>
      <c r="B22" s="14" t="s">
        <v>28</v>
      </c>
      <c r="C22" s="18">
        <v>78</v>
      </c>
      <c r="D22" s="3">
        <v>80</v>
      </c>
      <c r="E22" s="3">
        <v>0</v>
      </c>
      <c r="F22" s="3">
        <v>0</v>
      </c>
      <c r="G22" s="22">
        <v>12.388502753333336</v>
      </c>
      <c r="H22" s="22">
        <v>10.930837765390176</v>
      </c>
      <c r="I22" s="22">
        <v>1.4576649879431594</v>
      </c>
      <c r="J22" s="21">
        <v>0.88233727537809603</v>
      </c>
    </row>
    <row r="23" spans="1:10" s="2" customFormat="1" ht="15.75" x14ac:dyDescent="0.25">
      <c r="A23" s="10">
        <v>18</v>
      </c>
      <c r="B23" s="14" t="s">
        <v>29</v>
      </c>
      <c r="C23" s="18">
        <v>131</v>
      </c>
      <c r="D23" s="3">
        <v>131</v>
      </c>
      <c r="E23" s="3">
        <v>0</v>
      </c>
      <c r="F23" s="3">
        <v>0</v>
      </c>
      <c r="G23" s="22">
        <v>5.7684353928974659</v>
      </c>
      <c r="H23" s="22">
        <v>4.2426082218359653</v>
      </c>
      <c r="I23" s="22">
        <v>1.525827171061501</v>
      </c>
      <c r="J23" s="21">
        <v>0.73548682317908687</v>
      </c>
    </row>
    <row r="24" spans="1:10" s="2" customFormat="1" ht="15.75" x14ac:dyDescent="0.25">
      <c r="A24" s="10">
        <v>19</v>
      </c>
      <c r="B24" s="14" t="s">
        <v>30</v>
      </c>
      <c r="C24" s="18">
        <v>157</v>
      </c>
      <c r="D24" s="3">
        <v>144</v>
      </c>
      <c r="E24" s="3">
        <v>14</v>
      </c>
      <c r="F24" s="3">
        <v>1</v>
      </c>
      <c r="G24" s="22">
        <v>10.691809363333332</v>
      </c>
      <c r="H24" s="22">
        <v>7.5007026137791497</v>
      </c>
      <c r="I24" s="22">
        <v>3.1911067495541832</v>
      </c>
      <c r="J24" s="21">
        <v>0.70153725706167025</v>
      </c>
    </row>
    <row r="25" spans="1:10" s="2" customFormat="1" ht="15.75" x14ac:dyDescent="0.25">
      <c r="A25" s="10">
        <v>20</v>
      </c>
      <c r="B25" s="14" t="s">
        <v>31</v>
      </c>
      <c r="C25" s="18">
        <v>4</v>
      </c>
      <c r="D25" s="3">
        <v>4</v>
      </c>
      <c r="E25" s="3">
        <v>0</v>
      </c>
      <c r="F25" s="3">
        <v>0</v>
      </c>
      <c r="G25" s="22">
        <v>0.22191292278373334</v>
      </c>
      <c r="H25" s="22">
        <v>0.14175274606768978</v>
      </c>
      <c r="I25" s="22">
        <v>8.0160176716043557E-2</v>
      </c>
      <c r="J25" s="21">
        <v>0.63877643667392836</v>
      </c>
    </row>
    <row r="26" spans="1:10" s="2" customFormat="1" ht="15.75" x14ac:dyDescent="0.25">
      <c r="A26" s="10">
        <v>21</v>
      </c>
      <c r="B26" s="14" t="s">
        <v>32</v>
      </c>
      <c r="C26" s="18">
        <v>210</v>
      </c>
      <c r="D26" s="3">
        <v>193</v>
      </c>
      <c r="E26" s="3">
        <v>16</v>
      </c>
      <c r="F26" s="3">
        <v>3</v>
      </c>
      <c r="G26" s="22">
        <v>24.500154276666667</v>
      </c>
      <c r="H26" s="22">
        <v>21.183792361026136</v>
      </c>
      <c r="I26" s="22">
        <v>3.3163619156405328</v>
      </c>
      <c r="J26" s="21">
        <v>0.86463914152577592</v>
      </c>
    </row>
    <row r="27" spans="1:10" s="2" customFormat="1" ht="15.75" x14ac:dyDescent="0.25">
      <c r="A27" s="10">
        <v>22</v>
      </c>
      <c r="B27" s="14" t="s">
        <v>33</v>
      </c>
      <c r="C27" s="18">
        <v>116</v>
      </c>
      <c r="D27" s="3">
        <v>115</v>
      </c>
      <c r="E27" s="3">
        <v>1</v>
      </c>
      <c r="F27" s="3">
        <v>0</v>
      </c>
      <c r="G27" s="22">
        <v>19.493067015668665</v>
      </c>
      <c r="H27" s="22">
        <v>16.888705520876897</v>
      </c>
      <c r="I27" s="22">
        <v>2.6043614947917684</v>
      </c>
      <c r="J27" s="21">
        <v>0.86639549883564426</v>
      </c>
    </row>
    <row r="28" spans="1:10" s="2" customFormat="1" ht="15.75" x14ac:dyDescent="0.25">
      <c r="A28" s="10">
        <v>23</v>
      </c>
      <c r="B28" s="14" t="s">
        <v>34</v>
      </c>
      <c r="C28" s="18">
        <v>7103</v>
      </c>
      <c r="D28" s="3">
        <v>5916</v>
      </c>
      <c r="E28" s="3">
        <v>560</v>
      </c>
      <c r="F28" s="3">
        <v>763</v>
      </c>
      <c r="G28" s="22">
        <v>2238.8507423766664</v>
      </c>
      <c r="H28" s="22">
        <v>1870.205817191134</v>
      </c>
      <c r="I28" s="22">
        <v>368.64492518553254</v>
      </c>
      <c r="J28" s="21">
        <v>0.83534189295969097</v>
      </c>
    </row>
    <row r="29" spans="1:10" s="2" customFormat="1" ht="15.75" x14ac:dyDescent="0.25">
      <c r="A29" s="10">
        <v>24</v>
      </c>
      <c r="B29" s="14" t="s">
        <v>35</v>
      </c>
      <c r="C29" s="18">
        <v>236</v>
      </c>
      <c r="D29" s="3">
        <v>168</v>
      </c>
      <c r="E29" s="3">
        <v>52</v>
      </c>
      <c r="F29" s="3">
        <v>16</v>
      </c>
      <c r="G29" s="22">
        <v>38.485976981601198</v>
      </c>
      <c r="H29" s="22">
        <v>25.267197070018742</v>
      </c>
      <c r="I29" s="22">
        <v>13.218779911582459</v>
      </c>
      <c r="J29" s="21">
        <v>0.65652996368256689</v>
      </c>
    </row>
    <row r="30" spans="1:10" s="2" customFormat="1" ht="15.75" x14ac:dyDescent="0.25">
      <c r="A30" s="10">
        <v>25</v>
      </c>
      <c r="B30" s="14" t="s">
        <v>36</v>
      </c>
      <c r="C30" s="18">
        <v>140</v>
      </c>
      <c r="D30" s="3">
        <v>140</v>
      </c>
      <c r="E30" s="3">
        <v>1</v>
      </c>
      <c r="F30" s="3">
        <v>0</v>
      </c>
      <c r="G30" s="22">
        <v>17.560687580000003</v>
      </c>
      <c r="H30" s="22">
        <v>13.605919597499211</v>
      </c>
      <c r="I30" s="22">
        <v>3.9547679825007918</v>
      </c>
      <c r="J30" s="21">
        <v>0.77479424057376278</v>
      </c>
    </row>
    <row r="31" spans="1:10" s="2" customFormat="1" ht="15.75" x14ac:dyDescent="0.25">
      <c r="A31" s="10">
        <v>26</v>
      </c>
      <c r="B31" s="14" t="s">
        <v>37</v>
      </c>
      <c r="C31" s="18">
        <v>443</v>
      </c>
      <c r="D31" s="3">
        <v>444</v>
      </c>
      <c r="E31" s="3">
        <v>5</v>
      </c>
      <c r="F31" s="3">
        <v>2</v>
      </c>
      <c r="G31" s="22">
        <v>57.347626110878387</v>
      </c>
      <c r="H31" s="22">
        <v>47.845212976133013</v>
      </c>
      <c r="I31" s="22">
        <v>9.5024131347453746</v>
      </c>
      <c r="J31" s="21">
        <v>0.83430154342617435</v>
      </c>
    </row>
    <row r="32" spans="1:10" s="2" customFormat="1" ht="15.75" x14ac:dyDescent="0.25">
      <c r="A32" s="10">
        <v>27</v>
      </c>
      <c r="B32" s="14" t="s">
        <v>38</v>
      </c>
      <c r="C32" s="18">
        <v>157</v>
      </c>
      <c r="D32" s="3">
        <v>157</v>
      </c>
      <c r="E32" s="3">
        <v>0</v>
      </c>
      <c r="F32" s="3">
        <v>0</v>
      </c>
      <c r="G32" s="22">
        <v>13.658240839999994</v>
      </c>
      <c r="H32" s="22">
        <v>11.830297200504345</v>
      </c>
      <c r="I32" s="22">
        <v>1.8279436394956485</v>
      </c>
      <c r="J32" s="21">
        <v>0.86616551421891241</v>
      </c>
    </row>
    <row r="33" spans="1:10" s="2" customFormat="1" ht="15.75" x14ac:dyDescent="0.25">
      <c r="A33" s="10">
        <v>28</v>
      </c>
      <c r="B33" s="14" t="s">
        <v>39</v>
      </c>
      <c r="C33" s="18">
        <v>268</v>
      </c>
      <c r="D33" s="3">
        <v>268</v>
      </c>
      <c r="E33" s="3">
        <v>1</v>
      </c>
      <c r="F33" s="3">
        <v>0</v>
      </c>
      <c r="G33" s="22">
        <v>18.871402383333336</v>
      </c>
      <c r="H33" s="22">
        <v>15.429134296369575</v>
      </c>
      <c r="I33" s="22">
        <v>3.4422680869637614</v>
      </c>
      <c r="J33" s="21">
        <v>0.81759341372510441</v>
      </c>
    </row>
    <row r="34" spans="1:10" s="2" customFormat="1" ht="15.75" x14ac:dyDescent="0.25">
      <c r="A34" s="10">
        <v>29</v>
      </c>
      <c r="B34" s="14" t="s">
        <v>40</v>
      </c>
      <c r="C34" s="18">
        <v>1426</v>
      </c>
      <c r="D34" s="3">
        <v>1403</v>
      </c>
      <c r="E34" s="3">
        <v>12</v>
      </c>
      <c r="F34" s="3">
        <v>14</v>
      </c>
      <c r="G34" s="22">
        <v>350.88292199333335</v>
      </c>
      <c r="H34" s="22">
        <v>301.24194478691123</v>
      </c>
      <c r="I34" s="22">
        <v>49.640977206422093</v>
      </c>
      <c r="J34" s="21">
        <v>0.8585255249117959</v>
      </c>
    </row>
    <row r="35" spans="1:10" s="2" customFormat="1" ht="15.75" x14ac:dyDescent="0.25">
      <c r="A35" s="10">
        <v>30</v>
      </c>
      <c r="B35" s="14" t="s">
        <v>41</v>
      </c>
      <c r="C35" s="18">
        <v>352</v>
      </c>
      <c r="D35" s="3">
        <v>315</v>
      </c>
      <c r="E35" s="3">
        <v>35</v>
      </c>
      <c r="F35" s="3">
        <v>2</v>
      </c>
      <c r="G35" s="22">
        <v>22.717688374879195</v>
      </c>
      <c r="H35" s="22">
        <v>19.46869088727458</v>
      </c>
      <c r="I35" s="22">
        <v>3.2489974876046182</v>
      </c>
      <c r="J35" s="21">
        <v>0.85698379896797505</v>
      </c>
    </row>
    <row r="36" spans="1:10" s="2" customFormat="1" ht="15.75" x14ac:dyDescent="0.25">
      <c r="A36" s="10">
        <v>31</v>
      </c>
      <c r="B36" s="14" t="s">
        <v>42</v>
      </c>
      <c r="C36" s="18">
        <v>261</v>
      </c>
      <c r="D36" s="3">
        <v>261</v>
      </c>
      <c r="E36" s="3">
        <v>0</v>
      </c>
      <c r="F36" s="3">
        <v>0</v>
      </c>
      <c r="G36" s="22">
        <v>46.895403519999995</v>
      </c>
      <c r="H36" s="22">
        <v>37.571725920971204</v>
      </c>
      <c r="I36" s="22">
        <v>9.3236775990287892</v>
      </c>
      <c r="J36" s="21">
        <v>0.80118141866393333</v>
      </c>
    </row>
    <row r="37" spans="1:10" s="2" customFormat="1" ht="15.75" x14ac:dyDescent="0.25">
      <c r="A37" s="10">
        <v>32</v>
      </c>
      <c r="B37" s="14" t="s">
        <v>43</v>
      </c>
      <c r="C37" s="18">
        <v>213</v>
      </c>
      <c r="D37" s="3">
        <v>208</v>
      </c>
      <c r="E37" s="3">
        <v>7</v>
      </c>
      <c r="F37" s="3">
        <v>1</v>
      </c>
      <c r="G37" s="22">
        <v>71.195410010000003</v>
      </c>
      <c r="H37" s="22">
        <v>65.31034100101337</v>
      </c>
      <c r="I37" s="22">
        <v>5.8850690089866298</v>
      </c>
      <c r="J37" s="21">
        <v>0.9173392075674538</v>
      </c>
    </row>
    <row r="38" spans="1:10" s="2" customFormat="1" ht="15.75" x14ac:dyDescent="0.25">
      <c r="A38" s="10">
        <v>33</v>
      </c>
      <c r="B38" s="14" t="s">
        <v>44</v>
      </c>
      <c r="C38" s="18">
        <v>269</v>
      </c>
      <c r="D38" s="3">
        <v>266</v>
      </c>
      <c r="E38" s="3">
        <v>3</v>
      </c>
      <c r="F38" s="3">
        <v>0</v>
      </c>
      <c r="G38" s="22">
        <v>49.478148679372197</v>
      </c>
      <c r="H38" s="22">
        <v>41.852389100767155</v>
      </c>
      <c r="I38" s="22">
        <v>7.6257595786050407</v>
      </c>
      <c r="J38" s="21">
        <v>0.84587621440686045</v>
      </c>
    </row>
    <row r="39" spans="1:10" s="2" customFormat="1" ht="15.75" x14ac:dyDescent="0.25">
      <c r="A39" s="10">
        <v>34</v>
      </c>
      <c r="B39" s="14" t="s">
        <v>45</v>
      </c>
      <c r="C39" s="18">
        <v>575</v>
      </c>
      <c r="D39" s="3">
        <v>576</v>
      </c>
      <c r="E39" s="3">
        <v>7</v>
      </c>
      <c r="F39" s="3">
        <v>1</v>
      </c>
      <c r="G39" s="22">
        <v>120.95136789808535</v>
      </c>
      <c r="H39" s="22">
        <v>105.68421840900758</v>
      </c>
      <c r="I39" s="22">
        <v>15.267149489077777</v>
      </c>
      <c r="J39" s="21">
        <v>0.87377447849997025</v>
      </c>
    </row>
    <row r="40" spans="1:10" s="2" customFormat="1" ht="15.75" x14ac:dyDescent="0.25">
      <c r="A40" s="10">
        <v>35</v>
      </c>
      <c r="B40" s="14" t="s">
        <v>46</v>
      </c>
      <c r="C40" s="18">
        <v>286</v>
      </c>
      <c r="D40" s="3">
        <v>287</v>
      </c>
      <c r="E40" s="3">
        <v>0</v>
      </c>
      <c r="F40" s="3">
        <v>0</v>
      </c>
      <c r="G40" s="22">
        <v>47.952962388787732</v>
      </c>
      <c r="H40" s="22">
        <v>27.932455711180502</v>
      </c>
      <c r="I40" s="22">
        <v>20.02050667760723</v>
      </c>
      <c r="J40" s="21">
        <v>0.58249697869993566</v>
      </c>
    </row>
    <row r="41" spans="1:10" s="2" customFormat="1" ht="15.75" x14ac:dyDescent="0.25">
      <c r="A41" s="10">
        <v>36</v>
      </c>
      <c r="B41" s="14" t="s">
        <v>47</v>
      </c>
      <c r="C41" s="18">
        <v>344</v>
      </c>
      <c r="D41" s="3">
        <v>346</v>
      </c>
      <c r="E41" s="3">
        <v>0</v>
      </c>
      <c r="F41" s="3">
        <v>2</v>
      </c>
      <c r="G41" s="22">
        <v>47.096386077695463</v>
      </c>
      <c r="H41" s="22">
        <v>40.640555105578855</v>
      </c>
      <c r="I41" s="22">
        <v>6.4558309721166118</v>
      </c>
      <c r="J41" s="21">
        <v>0.86292300726713189</v>
      </c>
    </row>
    <row r="42" spans="1:10" s="2" customFormat="1" ht="15.75" x14ac:dyDescent="0.25">
      <c r="A42" s="10">
        <v>37</v>
      </c>
      <c r="B42" s="14" t="s">
        <v>48</v>
      </c>
      <c r="C42" s="18">
        <v>108</v>
      </c>
      <c r="D42" s="3">
        <v>99</v>
      </c>
      <c r="E42" s="3">
        <v>7</v>
      </c>
      <c r="F42" s="3">
        <v>2</v>
      </c>
      <c r="G42" s="22">
        <v>7.5968707394844017</v>
      </c>
      <c r="H42" s="22">
        <v>6.1508894749423249</v>
      </c>
      <c r="I42" s="22">
        <v>1.4459812645420766</v>
      </c>
      <c r="J42" s="21">
        <v>0.80966093617643742</v>
      </c>
    </row>
    <row r="43" spans="1:10" s="2" customFormat="1" ht="15.75" x14ac:dyDescent="0.25">
      <c r="A43" s="10">
        <v>38</v>
      </c>
      <c r="B43" s="14" t="s">
        <v>49</v>
      </c>
      <c r="C43" s="18">
        <v>396</v>
      </c>
      <c r="D43" s="3">
        <v>368</v>
      </c>
      <c r="E43" s="3">
        <v>2</v>
      </c>
      <c r="F43" s="3">
        <v>26</v>
      </c>
      <c r="G43" s="22">
        <v>61.54791787101297</v>
      </c>
      <c r="H43" s="22">
        <v>50.707443338321546</v>
      </c>
      <c r="I43" s="22">
        <v>10.840474532691427</v>
      </c>
      <c r="J43" s="21">
        <v>0.82386935403062711</v>
      </c>
    </row>
    <row r="44" spans="1:10" s="2" customFormat="1" ht="15.75" x14ac:dyDescent="0.25">
      <c r="A44" s="10">
        <v>39</v>
      </c>
      <c r="B44" s="14" t="s">
        <v>50</v>
      </c>
      <c r="C44" s="18">
        <v>459</v>
      </c>
      <c r="D44" s="3">
        <v>456</v>
      </c>
      <c r="E44" s="3">
        <v>4</v>
      </c>
      <c r="F44" s="3">
        <v>0</v>
      </c>
      <c r="G44" s="22">
        <v>123.50637521666665</v>
      </c>
      <c r="H44" s="22">
        <v>115.17082140704353</v>
      </c>
      <c r="I44" s="22">
        <v>8.3355538096231214</v>
      </c>
      <c r="J44" s="21">
        <v>0.93250912112836204</v>
      </c>
    </row>
    <row r="45" spans="1:10" s="2" customFormat="1" ht="15.75" x14ac:dyDescent="0.25">
      <c r="A45" s="10">
        <v>40</v>
      </c>
      <c r="B45" s="14" t="s">
        <v>51</v>
      </c>
      <c r="C45" s="18">
        <v>138</v>
      </c>
      <c r="D45" s="3">
        <v>138</v>
      </c>
      <c r="E45" s="3">
        <v>0</v>
      </c>
      <c r="F45" s="3">
        <v>0</v>
      </c>
      <c r="G45" s="22">
        <v>20.111004433333331</v>
      </c>
      <c r="H45" s="22">
        <v>17.766121616157324</v>
      </c>
      <c r="I45" s="22">
        <v>2.3448828171760066</v>
      </c>
      <c r="J45" s="21">
        <v>0.88340299834604774</v>
      </c>
    </row>
    <row r="46" spans="1:10" s="2" customFormat="1" ht="15.75" x14ac:dyDescent="0.25">
      <c r="A46" s="10">
        <v>41</v>
      </c>
      <c r="B46" s="14" t="s">
        <v>52</v>
      </c>
      <c r="C46" s="18">
        <v>33</v>
      </c>
      <c r="D46" s="3">
        <v>32</v>
      </c>
      <c r="E46" s="3">
        <v>0</v>
      </c>
      <c r="F46" s="3">
        <v>1</v>
      </c>
      <c r="G46" s="22">
        <v>2.567540948254933</v>
      </c>
      <c r="H46" s="22">
        <v>2.1442199708108003</v>
      </c>
      <c r="I46" s="22">
        <v>0.42332097744413277</v>
      </c>
      <c r="J46" s="21">
        <v>0.83512590997551606</v>
      </c>
    </row>
    <row r="47" spans="1:10" s="2" customFormat="1" ht="15.75" x14ac:dyDescent="0.25">
      <c r="A47" s="10">
        <v>42</v>
      </c>
      <c r="B47" s="14" t="s">
        <v>53</v>
      </c>
      <c r="C47" s="18">
        <v>318</v>
      </c>
      <c r="D47" s="3">
        <v>304</v>
      </c>
      <c r="E47" s="3">
        <v>0</v>
      </c>
      <c r="F47" s="3">
        <v>13</v>
      </c>
      <c r="G47" s="22">
        <v>52.46816190588347</v>
      </c>
      <c r="H47" s="22">
        <v>47.303374965266883</v>
      </c>
      <c r="I47" s="22">
        <v>5.1647869406165849</v>
      </c>
      <c r="J47" s="21">
        <v>0.90156341001842044</v>
      </c>
    </row>
    <row r="48" spans="1:10" s="2" customFormat="1" ht="15.75" x14ac:dyDescent="0.25">
      <c r="A48" s="10">
        <v>43</v>
      </c>
      <c r="B48" s="14" t="s">
        <v>54</v>
      </c>
      <c r="C48" s="18">
        <v>274</v>
      </c>
      <c r="D48" s="3">
        <v>265</v>
      </c>
      <c r="E48" s="3">
        <v>1</v>
      </c>
      <c r="F48" s="3">
        <v>0</v>
      </c>
      <c r="G48" s="22">
        <v>55.174273596006131</v>
      </c>
      <c r="H48" s="22">
        <v>38.363980944767533</v>
      </c>
      <c r="I48" s="22">
        <v>16.810292651238598</v>
      </c>
      <c r="J48" s="21">
        <v>0.69532371600710241</v>
      </c>
    </row>
    <row r="49" spans="1:10" s="2" customFormat="1" ht="15.75" x14ac:dyDescent="0.25">
      <c r="A49" s="10">
        <v>44</v>
      </c>
      <c r="B49" s="14" t="s">
        <v>55</v>
      </c>
      <c r="C49" s="18">
        <v>2344</v>
      </c>
      <c r="D49" s="3">
        <v>2117</v>
      </c>
      <c r="E49" s="3">
        <v>161</v>
      </c>
      <c r="F49" s="3">
        <v>133</v>
      </c>
      <c r="G49" s="22">
        <v>613.91081545333338</v>
      </c>
      <c r="H49" s="22">
        <v>450.88884896689098</v>
      </c>
      <c r="I49" s="22">
        <v>163.02196648644238</v>
      </c>
      <c r="J49" s="21">
        <v>0.7344533401548542</v>
      </c>
    </row>
    <row r="50" spans="1:10" s="2" customFormat="1" ht="15.75" x14ac:dyDescent="0.25">
      <c r="A50" s="10">
        <v>45</v>
      </c>
      <c r="B50" s="14" t="s">
        <v>56</v>
      </c>
      <c r="C50" s="18">
        <v>132</v>
      </c>
      <c r="D50" s="3">
        <v>133</v>
      </c>
      <c r="E50" s="3">
        <v>0</v>
      </c>
      <c r="F50" s="3">
        <v>0</v>
      </c>
      <c r="G50" s="22">
        <v>23.853367937475049</v>
      </c>
      <c r="H50" s="22">
        <v>20.9264415417462</v>
      </c>
      <c r="I50" s="22">
        <v>2.9269263957288487</v>
      </c>
      <c r="J50" s="21">
        <v>0.87729504682940496</v>
      </c>
    </row>
    <row r="51" spans="1:10" s="2" customFormat="1" ht="15.75" x14ac:dyDescent="0.25">
      <c r="A51" s="10">
        <v>46</v>
      </c>
      <c r="B51" s="14" t="s">
        <v>57</v>
      </c>
      <c r="C51" s="18">
        <v>151</v>
      </c>
      <c r="D51" s="3">
        <v>156</v>
      </c>
      <c r="E51" s="3">
        <v>0</v>
      </c>
      <c r="F51" s="3">
        <v>0</v>
      </c>
      <c r="G51" s="22">
        <v>15.594600636440132</v>
      </c>
      <c r="H51" s="22">
        <v>14.296070070999987</v>
      </c>
      <c r="I51" s="22">
        <v>1.2985305654401444</v>
      </c>
      <c r="J51" s="21">
        <v>0.91673204106260675</v>
      </c>
    </row>
    <row r="52" spans="1:10" s="2" customFormat="1" ht="15.75" x14ac:dyDescent="0.25">
      <c r="A52" s="10">
        <v>47</v>
      </c>
      <c r="B52" s="14" t="s">
        <v>58</v>
      </c>
      <c r="C52" s="18">
        <v>729</v>
      </c>
      <c r="D52" s="3">
        <v>728</v>
      </c>
      <c r="E52" s="3">
        <v>2</v>
      </c>
      <c r="F52" s="3">
        <v>0</v>
      </c>
      <c r="G52" s="22">
        <v>223.43543647585111</v>
      </c>
      <c r="H52" s="22">
        <v>218.19825437067561</v>
      </c>
      <c r="I52" s="22">
        <v>5.2371821051754948</v>
      </c>
      <c r="J52" s="21">
        <v>0.97656064683481159</v>
      </c>
    </row>
    <row r="53" spans="1:10" s="2" customFormat="1" ht="15.75" x14ac:dyDescent="0.25">
      <c r="A53" s="10">
        <v>48</v>
      </c>
      <c r="B53" s="14" t="s">
        <v>59</v>
      </c>
      <c r="C53" s="18">
        <v>13</v>
      </c>
      <c r="D53" s="3">
        <v>13</v>
      </c>
      <c r="E53" s="3">
        <v>0</v>
      </c>
      <c r="F53" s="3">
        <v>0</v>
      </c>
      <c r="G53" s="22">
        <v>4.4728193710193338</v>
      </c>
      <c r="H53" s="22">
        <v>3.2075030310125747</v>
      </c>
      <c r="I53" s="22">
        <v>1.2653163400067589</v>
      </c>
      <c r="J53" s="21">
        <v>0.71710989533690928</v>
      </c>
    </row>
    <row r="54" spans="1:10" s="2" customFormat="1" ht="15.75" x14ac:dyDescent="0.25">
      <c r="A54" s="10">
        <v>49</v>
      </c>
      <c r="B54" s="14" t="s">
        <v>60</v>
      </c>
      <c r="C54" s="18">
        <v>1071</v>
      </c>
      <c r="D54" s="3">
        <v>1108</v>
      </c>
      <c r="E54" s="3">
        <v>0</v>
      </c>
      <c r="F54" s="3">
        <v>4</v>
      </c>
      <c r="G54" s="22">
        <v>268.65763670655394</v>
      </c>
      <c r="H54" s="22">
        <v>241.40687948594766</v>
      </c>
      <c r="I54" s="22">
        <v>27.250757220606268</v>
      </c>
      <c r="J54" s="21">
        <v>0.89856697336182034</v>
      </c>
    </row>
    <row r="55" spans="1:10" s="2" customFormat="1" ht="15.75" x14ac:dyDescent="0.25">
      <c r="A55" s="10">
        <v>50</v>
      </c>
      <c r="B55" s="14" t="s">
        <v>61</v>
      </c>
      <c r="C55" s="18">
        <v>432</v>
      </c>
      <c r="D55" s="3">
        <v>427</v>
      </c>
      <c r="E55" s="3">
        <v>1</v>
      </c>
      <c r="F55" s="3">
        <v>3</v>
      </c>
      <c r="G55" s="22">
        <v>122.15741926</v>
      </c>
      <c r="H55" s="22">
        <v>111.09721162850163</v>
      </c>
      <c r="I55" s="22">
        <v>11.060207631498367</v>
      </c>
      <c r="J55" s="21">
        <v>0.90945938692468764</v>
      </c>
    </row>
    <row r="56" spans="1:10" s="2" customFormat="1" ht="15.75" x14ac:dyDescent="0.25">
      <c r="A56" s="10">
        <v>51</v>
      </c>
      <c r="B56" s="14" t="s">
        <v>62</v>
      </c>
      <c r="C56" s="18">
        <v>126</v>
      </c>
      <c r="D56" s="3">
        <v>126</v>
      </c>
      <c r="E56" s="3">
        <v>0</v>
      </c>
      <c r="F56" s="3">
        <v>0</v>
      </c>
      <c r="G56" s="22">
        <v>10.531407897550935</v>
      </c>
      <c r="H56" s="22">
        <v>9.8329616565532199</v>
      </c>
      <c r="I56" s="22">
        <v>0.69844624099771491</v>
      </c>
      <c r="J56" s="21">
        <v>0.93367968957311609</v>
      </c>
    </row>
    <row r="57" spans="1:10" s="2" customFormat="1" ht="15.75" x14ac:dyDescent="0.25">
      <c r="A57" s="10">
        <v>52</v>
      </c>
      <c r="B57" s="14" t="s">
        <v>63</v>
      </c>
      <c r="C57" s="18">
        <v>456</v>
      </c>
      <c r="D57" s="3">
        <v>413</v>
      </c>
      <c r="E57" s="3">
        <v>30</v>
      </c>
      <c r="F57" s="3">
        <v>12</v>
      </c>
      <c r="G57" s="22">
        <v>92.016841627489441</v>
      </c>
      <c r="H57" s="22">
        <v>79.886423180437802</v>
      </c>
      <c r="I57" s="22">
        <v>12.130418447051644</v>
      </c>
      <c r="J57" s="21">
        <v>0.86817175820749148</v>
      </c>
    </row>
    <row r="58" spans="1:10" s="2" customFormat="1" ht="15.75" x14ac:dyDescent="0.25">
      <c r="A58" s="10">
        <v>53</v>
      </c>
      <c r="B58" s="14" t="s">
        <v>64</v>
      </c>
      <c r="C58" s="18">
        <v>295</v>
      </c>
      <c r="D58" s="3">
        <v>280</v>
      </c>
      <c r="E58" s="3">
        <v>15</v>
      </c>
      <c r="F58" s="3">
        <v>1</v>
      </c>
      <c r="G58" s="22">
        <v>58.047432176908792</v>
      </c>
      <c r="H58" s="22">
        <v>50.999460833240555</v>
      </c>
      <c r="I58" s="22">
        <v>7.0479713436682374</v>
      </c>
      <c r="J58" s="21">
        <v>0.87858254742107411</v>
      </c>
    </row>
    <row r="59" spans="1:10" s="2" customFormat="1" ht="15.75" x14ac:dyDescent="0.25">
      <c r="A59" s="10">
        <v>54</v>
      </c>
      <c r="B59" s="14" t="s">
        <v>65</v>
      </c>
      <c r="C59" s="18">
        <v>84</v>
      </c>
      <c r="D59" s="3">
        <v>68</v>
      </c>
      <c r="E59" s="3">
        <v>9</v>
      </c>
      <c r="F59" s="3">
        <v>7</v>
      </c>
      <c r="G59" s="22">
        <v>28.17533543992187</v>
      </c>
      <c r="H59" s="22">
        <v>25.343793912584125</v>
      </c>
      <c r="I59" s="22">
        <v>2.8315415273377447</v>
      </c>
      <c r="J59" s="21">
        <v>0.8995028281606291</v>
      </c>
    </row>
    <row r="60" spans="1:10" s="2" customFormat="1" ht="15.75" x14ac:dyDescent="0.25">
      <c r="A60" s="10">
        <v>55</v>
      </c>
      <c r="B60" s="14" t="s">
        <v>66</v>
      </c>
      <c r="C60" s="18">
        <v>40</v>
      </c>
      <c r="D60" s="3">
        <v>40</v>
      </c>
      <c r="E60" s="3">
        <v>0</v>
      </c>
      <c r="F60" s="3">
        <v>0</v>
      </c>
      <c r="G60" s="22">
        <v>10.911269023333336</v>
      </c>
      <c r="H60" s="22">
        <v>10.911269023333336</v>
      </c>
      <c r="I60" s="22">
        <v>0</v>
      </c>
      <c r="J60" s="21">
        <v>1</v>
      </c>
    </row>
    <row r="61" spans="1:10" s="2" customFormat="1" ht="15.75" x14ac:dyDescent="0.25">
      <c r="A61" s="10">
        <v>56</v>
      </c>
      <c r="B61" s="14" t="s">
        <v>67</v>
      </c>
      <c r="C61" s="18">
        <v>414</v>
      </c>
      <c r="D61" s="3">
        <v>413</v>
      </c>
      <c r="E61" s="3">
        <v>0</v>
      </c>
      <c r="F61" s="3">
        <v>1</v>
      </c>
      <c r="G61" s="22">
        <v>90.62954228333335</v>
      </c>
      <c r="H61" s="22">
        <v>67.220847437423231</v>
      </c>
      <c r="I61" s="22">
        <v>23.408694845910116</v>
      </c>
      <c r="J61" s="21">
        <v>0.74171010626173106</v>
      </c>
    </row>
    <row r="62" spans="1:10" s="2" customFormat="1" ht="15.75" x14ac:dyDescent="0.25">
      <c r="A62" s="10">
        <v>57</v>
      </c>
      <c r="B62" s="14" t="s">
        <v>68</v>
      </c>
      <c r="C62" s="18">
        <v>788</v>
      </c>
      <c r="D62" s="3">
        <v>741</v>
      </c>
      <c r="E62" s="3">
        <v>6</v>
      </c>
      <c r="F62" s="3">
        <v>49</v>
      </c>
      <c r="G62" s="22">
        <v>115.37693211</v>
      </c>
      <c r="H62" s="22">
        <v>92.28135404945067</v>
      </c>
      <c r="I62" s="22">
        <v>23.095578060549332</v>
      </c>
      <c r="J62" s="21">
        <v>0.79982499414588282</v>
      </c>
    </row>
    <row r="63" spans="1:10" s="2" customFormat="1" ht="15.75" x14ac:dyDescent="0.25">
      <c r="A63" s="10">
        <v>58</v>
      </c>
      <c r="B63" s="14" t="s">
        <v>69</v>
      </c>
      <c r="C63" s="18">
        <v>140</v>
      </c>
      <c r="D63" s="3">
        <v>124</v>
      </c>
      <c r="E63" s="3">
        <v>1</v>
      </c>
      <c r="F63" s="3">
        <v>0</v>
      </c>
      <c r="G63" s="22">
        <v>6.9175501441586666</v>
      </c>
      <c r="H63" s="22">
        <v>4.2456402851089692</v>
      </c>
      <c r="I63" s="22">
        <v>2.6719098590496975</v>
      </c>
      <c r="J63" s="21">
        <v>0.61374911589098957</v>
      </c>
    </row>
    <row r="64" spans="1:10" s="2" customFormat="1" ht="15.75" x14ac:dyDescent="0.25">
      <c r="A64" s="10">
        <v>59</v>
      </c>
      <c r="B64" s="14" t="s">
        <v>70</v>
      </c>
      <c r="C64" s="18">
        <v>154</v>
      </c>
      <c r="D64" s="3">
        <v>162</v>
      </c>
      <c r="E64" s="3">
        <v>1</v>
      </c>
      <c r="F64" s="3">
        <v>7</v>
      </c>
      <c r="G64" s="22">
        <v>36.24985349666666</v>
      </c>
      <c r="H64" s="22">
        <v>31.892016068938375</v>
      </c>
      <c r="I64" s="22">
        <v>4.3578374277282883</v>
      </c>
      <c r="J64" s="21">
        <v>0.87978330924484949</v>
      </c>
    </row>
    <row r="65" spans="1:10" s="2" customFormat="1" ht="15.75" x14ac:dyDescent="0.25">
      <c r="A65" s="10">
        <v>60</v>
      </c>
      <c r="B65" s="14" t="s">
        <v>71</v>
      </c>
      <c r="C65" s="18">
        <v>13</v>
      </c>
      <c r="D65" s="3">
        <v>14</v>
      </c>
      <c r="E65" s="3">
        <v>0</v>
      </c>
      <c r="F65" s="3">
        <v>0</v>
      </c>
      <c r="G65" s="22">
        <v>1.0545610589969114</v>
      </c>
      <c r="H65" s="22">
        <v>0.97590179550565992</v>
      </c>
      <c r="I65" s="22">
        <v>7.8659263491251505E-2</v>
      </c>
      <c r="J65" s="21">
        <v>0.92541042282931307</v>
      </c>
    </row>
    <row r="66" spans="1:10" s="2" customFormat="1" ht="15.75" x14ac:dyDescent="0.25">
      <c r="A66" s="10">
        <v>61</v>
      </c>
      <c r="B66" s="14" t="s">
        <v>72</v>
      </c>
      <c r="C66" s="18">
        <v>392</v>
      </c>
      <c r="D66" s="3">
        <v>397</v>
      </c>
      <c r="E66" s="3">
        <v>2</v>
      </c>
      <c r="F66" s="3">
        <v>1</v>
      </c>
      <c r="G66" s="22">
        <v>67.715047963333333</v>
      </c>
      <c r="H66" s="22">
        <v>60.686780105038046</v>
      </c>
      <c r="I66" s="22">
        <v>7.0282678582952913</v>
      </c>
      <c r="J66" s="21">
        <v>0.89620818311904626</v>
      </c>
    </row>
    <row r="67" spans="1:10" s="2" customFormat="1" ht="15.75" x14ac:dyDescent="0.25">
      <c r="A67" s="10">
        <v>62</v>
      </c>
      <c r="B67" s="14" t="s">
        <v>73</v>
      </c>
      <c r="C67" s="18">
        <v>394</v>
      </c>
      <c r="D67" s="3">
        <v>392</v>
      </c>
      <c r="E67" s="3">
        <v>4</v>
      </c>
      <c r="F67" s="3">
        <v>8</v>
      </c>
      <c r="G67" s="22">
        <v>51.566929669890925</v>
      </c>
      <c r="H67" s="22">
        <v>43.70649769624643</v>
      </c>
      <c r="I67" s="22">
        <v>7.860431973644495</v>
      </c>
      <c r="J67" s="21">
        <v>0.84756835390504026</v>
      </c>
    </row>
    <row r="68" spans="1:10" s="2" customFormat="1" ht="15.75" x14ac:dyDescent="0.25">
      <c r="A68" s="10">
        <v>63</v>
      </c>
      <c r="B68" s="14" t="s">
        <v>74</v>
      </c>
      <c r="C68" s="18">
        <v>420</v>
      </c>
      <c r="D68" s="3">
        <v>409</v>
      </c>
      <c r="E68" s="3">
        <v>3</v>
      </c>
      <c r="F68" s="3">
        <v>10</v>
      </c>
      <c r="G68" s="22">
        <v>33.935644443333338</v>
      </c>
      <c r="H68" s="22">
        <v>28.511306573129058</v>
      </c>
      <c r="I68" s="22">
        <v>5.424337870204277</v>
      </c>
      <c r="J68" s="21">
        <v>0.8401581004521077</v>
      </c>
    </row>
    <row r="69" spans="1:10" s="2" customFormat="1" ht="15.75" x14ac:dyDescent="0.25">
      <c r="A69" s="10">
        <v>64</v>
      </c>
      <c r="B69" s="14" t="s">
        <v>75</v>
      </c>
      <c r="C69" s="18">
        <v>368</v>
      </c>
      <c r="D69" s="3">
        <v>361</v>
      </c>
      <c r="E69" s="3">
        <v>13</v>
      </c>
      <c r="F69" s="3">
        <v>0</v>
      </c>
      <c r="G69" s="22">
        <v>32.041448195060667</v>
      </c>
      <c r="H69" s="22">
        <v>26.081410587891376</v>
      </c>
      <c r="I69" s="22">
        <v>5.9600376071692889</v>
      </c>
      <c r="J69" s="21">
        <v>0.81398975567876941</v>
      </c>
    </row>
    <row r="70" spans="1:10" s="2" customFormat="1" ht="15.75" x14ac:dyDescent="0.25">
      <c r="A70" s="10">
        <v>65</v>
      </c>
      <c r="B70" s="14" t="s">
        <v>76</v>
      </c>
      <c r="C70" s="18">
        <v>80</v>
      </c>
      <c r="D70" s="3">
        <v>80</v>
      </c>
      <c r="E70" s="3">
        <v>0</v>
      </c>
      <c r="F70" s="3">
        <v>0</v>
      </c>
      <c r="G70" s="22">
        <v>7.1741905251771998</v>
      </c>
      <c r="H70" s="22">
        <v>5.5456619645855678</v>
      </c>
      <c r="I70" s="22">
        <v>1.6285285605916315</v>
      </c>
      <c r="J70" s="21">
        <v>0.77300176864881798</v>
      </c>
    </row>
    <row r="71" spans="1:10" s="2" customFormat="1" ht="15.75" x14ac:dyDescent="0.25">
      <c r="A71" s="10">
        <v>66</v>
      </c>
      <c r="B71" s="14" t="s">
        <v>77</v>
      </c>
      <c r="C71" s="18">
        <v>124</v>
      </c>
      <c r="D71" s="3">
        <v>123</v>
      </c>
      <c r="E71" s="3">
        <v>0</v>
      </c>
      <c r="F71" s="3">
        <v>0</v>
      </c>
      <c r="G71" s="22">
        <v>23.174474629999999</v>
      </c>
      <c r="H71" s="22">
        <v>20.758944654393417</v>
      </c>
      <c r="I71" s="22">
        <v>2.4155299756065829</v>
      </c>
      <c r="J71" s="21">
        <v>0.89576764892527005</v>
      </c>
    </row>
    <row r="72" spans="1:10" s="2" customFormat="1" ht="15.75" x14ac:dyDescent="0.25">
      <c r="A72" s="10">
        <v>67</v>
      </c>
      <c r="B72" s="14" t="s">
        <v>78</v>
      </c>
      <c r="C72" s="18">
        <v>19</v>
      </c>
      <c r="D72" s="3">
        <v>19</v>
      </c>
      <c r="E72" s="3">
        <v>0</v>
      </c>
      <c r="F72" s="3">
        <v>0</v>
      </c>
      <c r="G72" s="22">
        <v>3.5802288033333336</v>
      </c>
      <c r="H72" s="22">
        <v>3.5802288058611551</v>
      </c>
      <c r="I72" s="22">
        <v>-2.5278213433921335E-9</v>
      </c>
      <c r="J72" s="21">
        <v>1.0000000007060503</v>
      </c>
    </row>
    <row r="73" spans="1:10" s="2" customFormat="1" ht="15.75" x14ac:dyDescent="0.25">
      <c r="A73" s="10">
        <v>68</v>
      </c>
      <c r="B73" s="14" t="s">
        <v>79</v>
      </c>
      <c r="C73" s="18">
        <v>60</v>
      </c>
      <c r="D73" s="3">
        <v>60</v>
      </c>
      <c r="E73" s="3">
        <v>0</v>
      </c>
      <c r="F73" s="3">
        <v>0</v>
      </c>
      <c r="G73" s="22">
        <v>4.2303881138255655</v>
      </c>
      <c r="H73" s="22">
        <v>3.2835882205329701</v>
      </c>
      <c r="I73" s="22">
        <v>0.94679989329259517</v>
      </c>
      <c r="J73" s="21">
        <v>0.77619077308809892</v>
      </c>
    </row>
    <row r="74" spans="1:10" s="2" customFormat="1" ht="15.75" x14ac:dyDescent="0.25">
      <c r="A74" s="8"/>
      <c r="B74" s="15" t="s">
        <v>80</v>
      </c>
      <c r="C74" s="15"/>
      <c r="D74" s="15"/>
      <c r="E74" s="9"/>
      <c r="F74" s="9"/>
      <c r="G74" s="23">
        <v>0</v>
      </c>
      <c r="H74" s="23">
        <v>0</v>
      </c>
      <c r="I74" s="23">
        <v>0</v>
      </c>
      <c r="J74" s="9"/>
    </row>
    <row r="75" spans="1:10" s="2" customFormat="1" ht="15.75" x14ac:dyDescent="0.25">
      <c r="A75" s="10">
        <v>69</v>
      </c>
      <c r="B75" s="16" t="s">
        <v>81</v>
      </c>
      <c r="C75" s="19">
        <v>4</v>
      </c>
      <c r="D75" s="3">
        <v>4</v>
      </c>
      <c r="E75" s="3">
        <v>0</v>
      </c>
      <c r="F75" s="3">
        <v>0</v>
      </c>
      <c r="G75" s="22">
        <v>0.26327328684666673</v>
      </c>
      <c r="H75" s="22">
        <v>0.26327328524434496</v>
      </c>
      <c r="I75" s="22">
        <v>1.6023217467591167E-9</v>
      </c>
      <c r="J75" s="21">
        <v>0.99999999391384609</v>
      </c>
    </row>
    <row r="76" spans="1:10" s="2" customFormat="1" ht="15.75" x14ac:dyDescent="0.25">
      <c r="A76" s="10">
        <v>70</v>
      </c>
      <c r="B76" s="16" t="s">
        <v>82</v>
      </c>
      <c r="C76" s="19">
        <v>52</v>
      </c>
      <c r="D76" s="3">
        <v>51</v>
      </c>
      <c r="E76" s="3">
        <v>1</v>
      </c>
      <c r="F76" s="3">
        <v>0</v>
      </c>
      <c r="G76" s="22">
        <v>4.7027406033333339</v>
      </c>
      <c r="H76" s="22">
        <v>3.9322779166600403</v>
      </c>
      <c r="I76" s="22">
        <v>0.77046268667329332</v>
      </c>
      <c r="J76" s="21">
        <v>0.83616730080175283</v>
      </c>
    </row>
    <row r="77" spans="1:10" s="2" customFormat="1" ht="15.75" x14ac:dyDescent="0.25">
      <c r="A77" s="10">
        <v>71</v>
      </c>
      <c r="B77" s="16" t="s">
        <v>83</v>
      </c>
      <c r="C77" s="19">
        <v>6</v>
      </c>
      <c r="D77" s="3">
        <v>6</v>
      </c>
      <c r="E77" s="3">
        <v>0</v>
      </c>
      <c r="F77" s="3">
        <v>0</v>
      </c>
      <c r="G77" s="22">
        <v>0.38133573591093334</v>
      </c>
      <c r="H77" s="22">
        <v>0.30691216499835855</v>
      </c>
      <c r="I77" s="22">
        <v>7.442357091257483E-2</v>
      </c>
      <c r="J77" s="21">
        <v>0.80483452269483191</v>
      </c>
    </row>
    <row r="78" spans="1:10" s="2" customFormat="1" ht="15.75" x14ac:dyDescent="0.25">
      <c r="A78" s="8"/>
      <c r="B78" s="15" t="s">
        <v>84</v>
      </c>
      <c r="C78" s="15"/>
      <c r="D78" s="15"/>
      <c r="E78" s="9"/>
      <c r="F78" s="9"/>
      <c r="G78" s="23">
        <v>0</v>
      </c>
      <c r="H78" s="23">
        <v>0</v>
      </c>
      <c r="I78" s="23">
        <v>0</v>
      </c>
      <c r="J78" s="9"/>
    </row>
    <row r="79" spans="1:10" s="2" customFormat="1" ht="15.75" x14ac:dyDescent="0.25">
      <c r="A79" s="10">
        <v>72</v>
      </c>
      <c r="B79" s="16" t="s">
        <v>85</v>
      </c>
      <c r="C79" s="19">
        <v>13</v>
      </c>
      <c r="D79" s="3">
        <v>13</v>
      </c>
      <c r="E79" s="3">
        <v>0</v>
      </c>
      <c r="F79" s="3">
        <v>0</v>
      </c>
      <c r="G79" s="22">
        <v>0.84231580510573334</v>
      </c>
      <c r="H79" s="22">
        <v>0.71740726186316217</v>
      </c>
      <c r="I79" s="22">
        <v>0.12490854324257118</v>
      </c>
      <c r="J79" s="21">
        <v>0.85170818060704467</v>
      </c>
    </row>
    <row r="80" spans="1:10" s="2" customFormat="1" ht="15.75" x14ac:dyDescent="0.25">
      <c r="A80" s="10">
        <v>73</v>
      </c>
      <c r="B80" s="16" t="s">
        <v>86</v>
      </c>
      <c r="C80" s="19">
        <v>18</v>
      </c>
      <c r="D80" s="3">
        <v>18</v>
      </c>
      <c r="E80" s="3">
        <v>0</v>
      </c>
      <c r="F80" s="3">
        <v>0</v>
      </c>
      <c r="G80" s="22">
        <v>1.4375124388290668</v>
      </c>
      <c r="H80" s="22">
        <v>1.2255850470014178</v>
      </c>
      <c r="I80" s="22">
        <v>0.21192739182764897</v>
      </c>
      <c r="J80" s="21">
        <v>0.85257352485918281</v>
      </c>
    </row>
    <row r="81" spans="1:10" s="2" customFormat="1" ht="15.75" x14ac:dyDescent="0.25">
      <c r="A81" s="10">
        <v>74</v>
      </c>
      <c r="B81" s="16" t="s">
        <v>87</v>
      </c>
      <c r="C81" s="19">
        <v>39</v>
      </c>
      <c r="D81" s="3">
        <v>27</v>
      </c>
      <c r="E81" s="3">
        <v>0</v>
      </c>
      <c r="F81" s="3">
        <v>13</v>
      </c>
      <c r="G81" s="22">
        <v>1.6995829331028001</v>
      </c>
      <c r="H81" s="22">
        <v>1.3702232791928226</v>
      </c>
      <c r="I81" s="22">
        <v>0.32935965390997751</v>
      </c>
      <c r="J81" s="21">
        <v>0.80621148430298106</v>
      </c>
    </row>
    <row r="82" spans="1:10" s="2" customFormat="1" ht="15.75" x14ac:dyDescent="0.25">
      <c r="A82" s="10">
        <v>75</v>
      </c>
      <c r="B82" s="16" t="s">
        <v>88</v>
      </c>
      <c r="C82" s="19">
        <v>3</v>
      </c>
      <c r="D82" s="3">
        <v>3</v>
      </c>
      <c r="E82" s="3">
        <v>0</v>
      </c>
      <c r="F82" s="3">
        <v>0</v>
      </c>
      <c r="G82" s="22">
        <v>0.16487765405520002</v>
      </c>
      <c r="H82" s="22">
        <v>0.14651326521680033</v>
      </c>
      <c r="I82" s="22">
        <v>1.8364388838399696E-2</v>
      </c>
      <c r="J82" s="21">
        <v>0.88861808506657058</v>
      </c>
    </row>
    <row r="83" spans="1:10" s="2" customFormat="1" ht="15.75" x14ac:dyDescent="0.25">
      <c r="A83" s="10">
        <v>76</v>
      </c>
      <c r="B83" s="16" t="s">
        <v>89</v>
      </c>
      <c r="C83" s="19">
        <v>34</v>
      </c>
      <c r="D83" s="3">
        <v>13</v>
      </c>
      <c r="E83" s="3">
        <v>21</v>
      </c>
      <c r="F83" s="3">
        <v>0</v>
      </c>
      <c r="G83" s="22">
        <v>0.8865980467578668</v>
      </c>
      <c r="H83" s="22">
        <v>0.75600738107335264</v>
      </c>
      <c r="I83" s="22">
        <v>0.13059066568451411</v>
      </c>
      <c r="J83" s="21">
        <v>0.85270589512117556</v>
      </c>
    </row>
    <row r="84" spans="1:10" s="2" customFormat="1" ht="15.75" x14ac:dyDescent="0.25">
      <c r="A84" s="8"/>
      <c r="B84" s="15" t="s">
        <v>90</v>
      </c>
      <c r="C84" s="15"/>
      <c r="D84" s="15"/>
      <c r="E84" s="9"/>
      <c r="F84" s="9"/>
      <c r="G84" s="23">
        <v>7.016936E-2</v>
      </c>
      <c r="H84" s="23">
        <v>1.3729420000000001E-2</v>
      </c>
      <c r="I84" s="23">
        <v>5.6439940000000001E-2</v>
      </c>
      <c r="J84" s="25">
        <v>0.19566118317168632</v>
      </c>
    </row>
    <row r="85" spans="1:10" s="2" customFormat="1" ht="15.75" x14ac:dyDescent="0.25">
      <c r="A85" s="10">
        <v>77</v>
      </c>
      <c r="B85" s="16" t="s">
        <v>91</v>
      </c>
      <c r="C85" s="19">
        <v>25</v>
      </c>
      <c r="D85" s="3">
        <v>24</v>
      </c>
      <c r="E85" s="3">
        <v>0</v>
      </c>
      <c r="F85" s="3">
        <v>1</v>
      </c>
      <c r="G85" s="22">
        <v>2.9942975418382667</v>
      </c>
      <c r="H85" s="22">
        <v>2.707706839459644</v>
      </c>
      <c r="I85" s="22">
        <v>0.28659070237862272</v>
      </c>
      <c r="J85" s="21">
        <v>0.90428783433369875</v>
      </c>
    </row>
    <row r="86" spans="1:10" s="2" customFormat="1" ht="15.75" x14ac:dyDescent="0.25">
      <c r="A86" s="10">
        <v>78</v>
      </c>
      <c r="B86" s="16" t="s">
        <v>92</v>
      </c>
      <c r="C86" s="19">
        <v>44</v>
      </c>
      <c r="D86" s="3">
        <v>32</v>
      </c>
      <c r="E86" s="3">
        <v>0</v>
      </c>
      <c r="F86" s="3">
        <v>12</v>
      </c>
      <c r="G86" s="22">
        <v>2.1833326369841335</v>
      </c>
      <c r="H86" s="22">
        <v>1.7807974675780163</v>
      </c>
      <c r="I86" s="22">
        <v>0.40253516940611739</v>
      </c>
      <c r="J86" s="21">
        <v>0.81563268803504696</v>
      </c>
    </row>
    <row r="87" spans="1:10" s="2" customFormat="1" ht="15.75" x14ac:dyDescent="0.25">
      <c r="A87" s="10">
        <v>79</v>
      </c>
      <c r="B87" s="16" t="s">
        <v>93</v>
      </c>
      <c r="C87" s="19">
        <v>26</v>
      </c>
      <c r="D87" s="3">
        <v>26</v>
      </c>
      <c r="E87" s="3">
        <v>0</v>
      </c>
      <c r="F87" s="3">
        <v>0</v>
      </c>
      <c r="G87" s="22">
        <v>3.2040184766666666</v>
      </c>
      <c r="H87" s="22">
        <v>3.1649133212637008</v>
      </c>
      <c r="I87" s="22">
        <v>3.9105155402965844E-2</v>
      </c>
      <c r="J87" s="21">
        <v>0.98779496570080672</v>
      </c>
    </row>
    <row r="88" spans="1:10" s="2" customFormat="1" ht="15.75" x14ac:dyDescent="0.25">
      <c r="A88" s="10">
        <v>80</v>
      </c>
      <c r="B88" s="16" t="s">
        <v>94</v>
      </c>
      <c r="C88" s="19">
        <v>5</v>
      </c>
      <c r="D88" s="3">
        <v>5</v>
      </c>
      <c r="E88" s="3">
        <v>0</v>
      </c>
      <c r="F88" s="3">
        <v>0</v>
      </c>
      <c r="G88" s="22">
        <v>0.26567111480533334</v>
      </c>
      <c r="H88" s="22">
        <v>0.1736911252287491</v>
      </c>
      <c r="I88" s="22">
        <v>9.1979989576584223E-2</v>
      </c>
      <c r="J88" s="21">
        <v>0.65378249854531145</v>
      </c>
    </row>
    <row r="89" spans="1:10" s="2" customFormat="1" ht="15.75" x14ac:dyDescent="0.25">
      <c r="A89" s="10">
        <v>81</v>
      </c>
      <c r="B89" s="16" t="s">
        <v>95</v>
      </c>
      <c r="C89" s="19">
        <v>69</v>
      </c>
      <c r="D89" s="3">
        <v>64</v>
      </c>
      <c r="E89" s="3">
        <v>3</v>
      </c>
      <c r="F89" s="3">
        <v>2</v>
      </c>
      <c r="G89" s="22">
        <v>12.25454784666667</v>
      </c>
      <c r="H89" s="22">
        <v>11.182882012512975</v>
      </c>
      <c r="I89" s="22">
        <v>1.0716658341536951</v>
      </c>
      <c r="J89" s="21">
        <v>0.91254954098978069</v>
      </c>
    </row>
    <row r="90" spans="1:10" s="2" customFormat="1" ht="15.75" x14ac:dyDescent="0.25">
      <c r="A90" s="10">
        <v>82</v>
      </c>
      <c r="B90" s="16" t="s">
        <v>96</v>
      </c>
      <c r="C90" s="19">
        <v>76</v>
      </c>
      <c r="D90" s="3">
        <v>76</v>
      </c>
      <c r="E90" s="3">
        <v>0</v>
      </c>
      <c r="F90" s="3">
        <v>0</v>
      </c>
      <c r="G90" s="22">
        <v>12.441082563335863</v>
      </c>
      <c r="H90" s="22">
        <v>10.138764805407014</v>
      </c>
      <c r="I90" s="22">
        <v>2.3023177579288503</v>
      </c>
      <c r="J90" s="21">
        <v>0.81494232947912193</v>
      </c>
    </row>
    <row r="91" spans="1:10" s="2" customFormat="1" ht="15.75" x14ac:dyDescent="0.25">
      <c r="A91" s="8"/>
      <c r="B91" s="15" t="s">
        <v>97</v>
      </c>
      <c r="C91" s="15"/>
      <c r="D91" s="15"/>
      <c r="E91" s="9"/>
      <c r="F91" s="9"/>
      <c r="G91" s="23">
        <v>0</v>
      </c>
      <c r="H91" s="23">
        <v>0</v>
      </c>
      <c r="I91" s="23">
        <v>0</v>
      </c>
      <c r="J91" s="9"/>
    </row>
    <row r="92" spans="1:10" s="2" customFormat="1" ht="15.75" x14ac:dyDescent="0.25">
      <c r="A92" s="10">
        <v>83</v>
      </c>
      <c r="B92" s="16" t="s">
        <v>98</v>
      </c>
      <c r="C92" s="19">
        <v>3</v>
      </c>
      <c r="D92" s="3">
        <v>4</v>
      </c>
      <c r="E92" s="3">
        <v>0</v>
      </c>
      <c r="F92" s="3">
        <v>0</v>
      </c>
      <c r="G92" s="22">
        <v>0.1054132454942667</v>
      </c>
      <c r="H92" s="22">
        <v>3.369116811761471E-2</v>
      </c>
      <c r="I92" s="22">
        <v>7.1722077376651983E-2</v>
      </c>
      <c r="J92" s="21">
        <v>0.31961038633847144</v>
      </c>
    </row>
    <row r="93" spans="1:10" s="2" customFormat="1" ht="15.75" x14ac:dyDescent="0.25">
      <c r="A93" s="10">
        <v>84</v>
      </c>
      <c r="B93" s="16" t="s">
        <v>103</v>
      </c>
      <c r="C93" s="19">
        <v>2</v>
      </c>
      <c r="D93" s="3"/>
      <c r="E93" s="3">
        <v>2</v>
      </c>
      <c r="F93" s="3">
        <v>0</v>
      </c>
      <c r="G93" s="22">
        <v>0</v>
      </c>
      <c r="H93" s="22">
        <v>0</v>
      </c>
      <c r="I93" s="22">
        <v>0</v>
      </c>
      <c r="J93" s="21"/>
    </row>
    <row r="94" spans="1:10" s="2" customFormat="1" ht="15.75" x14ac:dyDescent="0.25">
      <c r="A94" s="10">
        <v>85</v>
      </c>
      <c r="B94" s="16" t="s">
        <v>99</v>
      </c>
      <c r="C94" s="19">
        <v>45</v>
      </c>
      <c r="D94" s="3">
        <v>45</v>
      </c>
      <c r="E94" s="3">
        <v>0</v>
      </c>
      <c r="F94" s="3">
        <v>0</v>
      </c>
      <c r="G94" s="22">
        <v>3.8301850165077336</v>
      </c>
      <c r="H94" s="22">
        <v>3.0631754954368673</v>
      </c>
      <c r="I94" s="22">
        <v>0.7670095210708664</v>
      </c>
      <c r="J94" s="21">
        <v>0.79974609117702455</v>
      </c>
    </row>
    <row r="95" spans="1:10" s="2" customFormat="1" ht="15.75" x14ac:dyDescent="0.25">
      <c r="A95" s="10">
        <v>86</v>
      </c>
      <c r="B95" s="16" t="s">
        <v>100</v>
      </c>
      <c r="C95" s="19">
        <v>8</v>
      </c>
      <c r="D95" s="3">
        <v>8</v>
      </c>
      <c r="E95" s="3">
        <v>0</v>
      </c>
      <c r="F95" s="3">
        <v>0</v>
      </c>
      <c r="G95" s="22">
        <v>0.63368577503546653</v>
      </c>
      <c r="H95" s="22">
        <v>0.42392923995128373</v>
      </c>
      <c r="I95" s="22">
        <v>0.20975653508418279</v>
      </c>
      <c r="J95" s="21">
        <v>0.66898967382936281</v>
      </c>
    </row>
    <row r="96" spans="1:10" s="2" customFormat="1" ht="15.75" x14ac:dyDescent="0.25">
      <c r="A96" s="8"/>
      <c r="B96" s="15" t="s">
        <v>101</v>
      </c>
      <c r="C96" s="15"/>
      <c r="D96" s="15"/>
      <c r="E96" s="9"/>
      <c r="F96" s="9"/>
      <c r="G96" s="23">
        <v>0</v>
      </c>
      <c r="H96" s="23">
        <v>0</v>
      </c>
      <c r="I96" s="23">
        <v>0</v>
      </c>
      <c r="J96" s="9"/>
    </row>
    <row r="97" spans="1:10" s="2" customFormat="1" ht="15.75" x14ac:dyDescent="0.25">
      <c r="A97" s="10"/>
      <c r="B97" s="16" t="s">
        <v>105</v>
      </c>
      <c r="C97" s="16"/>
      <c r="D97" s="3"/>
      <c r="E97" s="3">
        <v>0</v>
      </c>
      <c r="F97" s="3">
        <v>0</v>
      </c>
      <c r="G97" s="22">
        <v>0</v>
      </c>
      <c r="H97" s="22">
        <v>0</v>
      </c>
      <c r="I97" s="22">
        <v>0</v>
      </c>
      <c r="J97" s="21"/>
    </row>
    <row r="98" spans="1:10" s="2" customFormat="1" ht="15.75" x14ac:dyDescent="0.25">
      <c r="A98" s="10">
        <v>87</v>
      </c>
      <c r="B98" s="16" t="s">
        <v>102</v>
      </c>
      <c r="C98" s="19">
        <v>7</v>
      </c>
      <c r="D98" s="3">
        <v>7</v>
      </c>
      <c r="E98" s="3">
        <v>0</v>
      </c>
      <c r="F98" s="3">
        <v>0</v>
      </c>
      <c r="G98" s="22">
        <v>0.31873715709813333</v>
      </c>
      <c r="H98" s="22">
        <v>0.2425294447583011</v>
      </c>
      <c r="I98" s="22">
        <v>7.6207712339832243E-2</v>
      </c>
      <c r="J98" s="21">
        <v>0.76090734750335598</v>
      </c>
    </row>
    <row r="99" spans="1:10" s="2" customFormat="1" ht="15.75" x14ac:dyDescent="0.25">
      <c r="A99" s="10"/>
      <c r="B99" s="16" t="s">
        <v>106</v>
      </c>
      <c r="C99" s="16"/>
      <c r="D99" s="3"/>
      <c r="E99" s="3">
        <v>0</v>
      </c>
      <c r="F99" s="3">
        <v>0</v>
      </c>
      <c r="G99" s="22">
        <v>0</v>
      </c>
      <c r="H99" s="22">
        <v>0</v>
      </c>
      <c r="I99" s="22">
        <v>0</v>
      </c>
      <c r="J99" s="21"/>
    </row>
    <row r="100" spans="1:10" s="2" customFormat="1" ht="15.75" x14ac:dyDescent="0.25">
      <c r="A100" s="3"/>
      <c r="B100" s="4" t="s">
        <v>7</v>
      </c>
      <c r="C100" s="20">
        <f>SUM(C6:C99)</f>
        <v>28289</v>
      </c>
      <c r="D100" s="28">
        <f>SUM(D6:D99)</f>
        <v>26357</v>
      </c>
      <c r="E100" s="28">
        <f t="shared" ref="E100:F100" si="0">SUM(E6:E99)</f>
        <v>1078</v>
      </c>
      <c r="F100" s="28">
        <f t="shared" si="0"/>
        <v>1234</v>
      </c>
      <c r="G100" s="24">
        <v>6248.845224920693</v>
      </c>
      <c r="H100" s="24">
        <v>5201.4890635749462</v>
      </c>
      <c r="I100" s="24">
        <v>1047.3561613457409</v>
      </c>
      <c r="J100" s="13">
        <v>0.83239919630747938</v>
      </c>
    </row>
    <row r="101" spans="1:10" s="2" customFormat="1" x14ac:dyDescent="0.25"/>
    <row r="102" spans="1:10" s="2" customFormat="1" ht="37.5" customHeight="1" x14ac:dyDescent="0.25">
      <c r="A102" s="103" t="s">
        <v>114</v>
      </c>
      <c r="B102" s="103"/>
      <c r="C102" s="103"/>
      <c r="D102" s="103"/>
      <c r="E102" s="103"/>
      <c r="F102" s="103"/>
      <c r="G102" s="103"/>
      <c r="H102" s="103"/>
      <c r="I102" s="103"/>
      <c r="J102" s="103"/>
    </row>
    <row r="103" spans="1:10" s="2" customFormat="1" x14ac:dyDescent="0.25">
      <c r="A103" s="2" t="s">
        <v>104</v>
      </c>
    </row>
    <row r="104" spans="1:10" s="2" customFormat="1" x14ac:dyDescent="0.25">
      <c r="A104" s="2" t="s">
        <v>107</v>
      </c>
    </row>
    <row r="105" spans="1:10" s="2" customFormat="1" x14ac:dyDescent="0.25"/>
    <row r="106" spans="1:10" s="2" customFormat="1" x14ac:dyDescent="0.25"/>
    <row r="107" spans="1:10" s="2" customFormat="1" x14ac:dyDescent="0.25"/>
    <row r="108" spans="1:10" s="2" customFormat="1" ht="18.75" x14ac:dyDescent="0.3">
      <c r="A108" s="5" t="s">
        <v>108</v>
      </c>
      <c r="B108" s="5"/>
      <c r="C108" s="5"/>
      <c r="D108" s="11"/>
      <c r="E108" s="12"/>
      <c r="F108" s="12"/>
      <c r="G108" s="12"/>
      <c r="H108" s="5" t="s">
        <v>109</v>
      </c>
      <c r="I108" s="5"/>
    </row>
    <row r="109" spans="1:10" s="2" customFormat="1" x14ac:dyDescent="0.25"/>
    <row r="110" spans="1:10" s="2" customFormat="1" x14ac:dyDescent="0.25"/>
    <row r="111" spans="1:10" s="2" customFormat="1" x14ac:dyDescent="0.25">
      <c r="A111" s="2" t="s">
        <v>110</v>
      </c>
    </row>
    <row r="112" spans="1:10" s="2" customFormat="1" x14ac:dyDescent="0.25">
      <c r="A112" s="2" t="s">
        <v>111</v>
      </c>
    </row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</sheetData>
  <autoFilter ref="A5:J5">
    <sortState ref="A8:I92">
      <sortCondition ref="A5"/>
    </sortState>
  </autoFilter>
  <mergeCells count="12">
    <mergeCell ref="J3:J5"/>
    <mergeCell ref="G4:G5"/>
    <mergeCell ref="H4:H5"/>
    <mergeCell ref="I4:I5"/>
    <mergeCell ref="A102:J102"/>
    <mergeCell ref="B2:H2"/>
    <mergeCell ref="A3:A5"/>
    <mergeCell ref="B3:B5"/>
    <mergeCell ref="D3:D5"/>
    <mergeCell ref="E3:E5"/>
    <mergeCell ref="F3:F5"/>
    <mergeCell ref="G3:H3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workbookViewId="0">
      <selection activeCell="G100" sqref="G100"/>
    </sheetView>
  </sheetViews>
  <sheetFormatPr defaultRowHeight="15" x14ac:dyDescent="0.25"/>
  <cols>
    <col min="1" max="1" width="9.140625" style="1"/>
    <col min="2" max="2" width="69.85546875" style="1" customWidth="1"/>
    <col min="3" max="3" width="69.85546875" style="1" hidden="1" customWidth="1"/>
    <col min="4" max="4" width="16.140625" style="2" customWidth="1"/>
    <col min="5" max="5" width="16.42578125" style="2" customWidth="1"/>
    <col min="6" max="6" width="13.5703125" style="2" customWidth="1"/>
    <col min="7" max="7" width="17.28515625" style="29" customWidth="1"/>
    <col min="8" max="9" width="16.85546875" style="29" customWidth="1"/>
    <col min="10" max="10" width="14.28515625" style="2" customWidth="1"/>
    <col min="11" max="11" width="14.140625" style="1" customWidth="1"/>
    <col min="12" max="12" width="15.140625" style="1" customWidth="1"/>
    <col min="13" max="13" width="15" style="1" customWidth="1"/>
    <col min="14" max="14" width="13.85546875" style="1" customWidth="1"/>
    <col min="15" max="16384" width="9.140625" style="1"/>
  </cols>
  <sheetData>
    <row r="1" spans="1:10" x14ac:dyDescent="0.25">
      <c r="J1" s="6" t="s">
        <v>10</v>
      </c>
    </row>
    <row r="2" spans="1:10" ht="38.25" customHeight="1" x14ac:dyDescent="0.3">
      <c r="B2" s="97" t="s">
        <v>115</v>
      </c>
      <c r="C2" s="97"/>
      <c r="D2" s="98"/>
      <c r="E2" s="98"/>
      <c r="F2" s="98"/>
      <c r="G2" s="97"/>
      <c r="H2" s="97"/>
      <c r="I2" s="30"/>
    </row>
    <row r="3" spans="1:10" x14ac:dyDescent="0.25">
      <c r="A3" s="99" t="s">
        <v>0</v>
      </c>
      <c r="B3" s="100" t="s">
        <v>1</v>
      </c>
      <c r="C3" s="26"/>
      <c r="D3" s="101" t="s">
        <v>2</v>
      </c>
      <c r="E3" s="101" t="s">
        <v>3</v>
      </c>
      <c r="F3" s="101" t="s">
        <v>4</v>
      </c>
      <c r="G3" s="104" t="s">
        <v>9</v>
      </c>
      <c r="H3" s="104"/>
      <c r="I3" s="31"/>
      <c r="J3" s="101" t="s">
        <v>5</v>
      </c>
    </row>
    <row r="4" spans="1:10" x14ac:dyDescent="0.25">
      <c r="A4" s="99"/>
      <c r="B4" s="100"/>
      <c r="C4" s="26"/>
      <c r="D4" s="101"/>
      <c r="E4" s="101"/>
      <c r="F4" s="101"/>
      <c r="G4" s="105" t="s">
        <v>8</v>
      </c>
      <c r="H4" s="105" t="s">
        <v>6</v>
      </c>
      <c r="I4" s="105" t="s">
        <v>11</v>
      </c>
      <c r="J4" s="101"/>
    </row>
    <row r="5" spans="1:10" ht="94.5" customHeight="1" x14ac:dyDescent="0.25">
      <c r="A5" s="99"/>
      <c r="B5" s="100"/>
      <c r="C5" s="26" t="s">
        <v>112</v>
      </c>
      <c r="D5" s="101"/>
      <c r="E5" s="101"/>
      <c r="F5" s="101"/>
      <c r="G5" s="105"/>
      <c r="H5" s="105"/>
      <c r="I5" s="105"/>
      <c r="J5" s="101"/>
    </row>
    <row r="6" spans="1:10" s="2" customFormat="1" ht="21.75" customHeight="1" x14ac:dyDescent="0.25">
      <c r="A6" s="27">
        <v>1</v>
      </c>
      <c r="B6" s="14" t="s">
        <v>12</v>
      </c>
      <c r="C6" s="18">
        <v>413</v>
      </c>
      <c r="D6" s="3">
        <v>345</v>
      </c>
      <c r="E6" s="3">
        <v>12</v>
      </c>
      <c r="F6" s="3">
        <v>57</v>
      </c>
      <c r="G6" s="32">
        <v>38.1698957491692</v>
      </c>
      <c r="H6" s="32">
        <v>30.649397202938747</v>
      </c>
      <c r="I6" s="32">
        <v>7.5204985462304537</v>
      </c>
      <c r="J6" s="21">
        <v>0.80297303939075748</v>
      </c>
    </row>
    <row r="7" spans="1:10" s="2" customFormat="1" ht="21.75" customHeight="1" x14ac:dyDescent="0.25">
      <c r="A7" s="27">
        <v>2</v>
      </c>
      <c r="B7" s="14" t="s">
        <v>13</v>
      </c>
      <c r="C7" s="18">
        <v>158</v>
      </c>
      <c r="D7" s="3">
        <v>146</v>
      </c>
      <c r="E7" s="3">
        <v>0</v>
      </c>
      <c r="F7" s="3">
        <v>14</v>
      </c>
      <c r="G7" s="32">
        <v>14.154230649236396</v>
      </c>
      <c r="H7" s="32">
        <v>9.4291810110153644</v>
      </c>
      <c r="I7" s="32">
        <v>4.725049638221031</v>
      </c>
      <c r="J7" s="21">
        <v>0.66617403974012945</v>
      </c>
    </row>
    <row r="8" spans="1:10" s="2" customFormat="1" ht="21.75" customHeight="1" x14ac:dyDescent="0.25">
      <c r="A8" s="27">
        <v>3</v>
      </c>
      <c r="B8" s="14" t="s">
        <v>14</v>
      </c>
      <c r="C8" s="18">
        <v>135</v>
      </c>
      <c r="D8" s="3">
        <v>129</v>
      </c>
      <c r="E8" s="3">
        <v>3</v>
      </c>
      <c r="F8" s="3">
        <v>3</v>
      </c>
      <c r="G8" s="32">
        <v>23.53349598646253</v>
      </c>
      <c r="H8" s="32">
        <v>15.385727975220339</v>
      </c>
      <c r="I8" s="32">
        <v>8.1477680112421904</v>
      </c>
      <c r="J8" s="21">
        <v>0.65377995619821494</v>
      </c>
    </row>
    <row r="9" spans="1:10" s="2" customFormat="1" ht="21.75" customHeight="1" x14ac:dyDescent="0.25">
      <c r="A9" s="27">
        <v>4</v>
      </c>
      <c r="B9" s="14" t="s">
        <v>15</v>
      </c>
      <c r="C9" s="18">
        <v>524</v>
      </c>
      <c r="D9" s="3">
        <v>508</v>
      </c>
      <c r="E9" s="3">
        <v>11</v>
      </c>
      <c r="F9" s="3">
        <v>26</v>
      </c>
      <c r="G9" s="32">
        <v>78.412968574113762</v>
      </c>
      <c r="H9" s="32">
        <v>48.911813307586613</v>
      </c>
      <c r="I9" s="32">
        <v>29.501155266527146</v>
      </c>
      <c r="J9" s="21">
        <v>0.62377198819295465</v>
      </c>
    </row>
    <row r="10" spans="1:10" s="2" customFormat="1" ht="21.75" customHeight="1" x14ac:dyDescent="0.25">
      <c r="A10" s="27">
        <v>4</v>
      </c>
      <c r="B10" s="14" t="s">
        <v>16</v>
      </c>
      <c r="C10" s="18">
        <v>79</v>
      </c>
      <c r="D10" s="3">
        <v>73</v>
      </c>
      <c r="E10" s="3">
        <v>2</v>
      </c>
      <c r="F10" s="3">
        <v>6</v>
      </c>
      <c r="G10" s="32">
        <v>7.2955459921414674</v>
      </c>
      <c r="H10" s="32">
        <v>6.2001861164461101</v>
      </c>
      <c r="I10" s="32">
        <v>1.0953598756953571</v>
      </c>
      <c r="J10" s="21">
        <v>0.84985909527878456</v>
      </c>
    </row>
    <row r="11" spans="1:10" s="2" customFormat="1" ht="21.75" customHeight="1" x14ac:dyDescent="0.25">
      <c r="A11" s="27">
        <v>6</v>
      </c>
      <c r="B11" s="14" t="s">
        <v>17</v>
      </c>
      <c r="C11" s="18">
        <v>625</v>
      </c>
      <c r="D11" s="3">
        <v>620</v>
      </c>
      <c r="E11" s="3">
        <v>3</v>
      </c>
      <c r="F11" s="3">
        <v>3</v>
      </c>
      <c r="G11" s="32">
        <v>154.96979652333334</v>
      </c>
      <c r="H11" s="32">
        <v>96.710050970012531</v>
      </c>
      <c r="I11" s="32">
        <v>58.259745553320812</v>
      </c>
      <c r="J11" s="21">
        <v>0.62405741724937469</v>
      </c>
    </row>
    <row r="12" spans="1:10" s="2" customFormat="1" ht="21.75" customHeight="1" x14ac:dyDescent="0.25">
      <c r="A12" s="27">
        <v>7</v>
      </c>
      <c r="B12" s="14" t="s">
        <v>18</v>
      </c>
      <c r="C12" s="18">
        <v>45</v>
      </c>
      <c r="D12" s="3">
        <v>45</v>
      </c>
      <c r="E12" s="3">
        <v>0</v>
      </c>
      <c r="F12" s="3">
        <v>0</v>
      </c>
      <c r="G12" s="32">
        <v>4.9039984240719985</v>
      </c>
      <c r="H12" s="32">
        <v>4.5069764633026974</v>
      </c>
      <c r="I12" s="32">
        <v>0.3970219607693013</v>
      </c>
      <c r="J12" s="21">
        <v>0.91904117284776021</v>
      </c>
    </row>
    <row r="13" spans="1:10" s="2" customFormat="1" ht="21.75" customHeight="1" x14ac:dyDescent="0.25">
      <c r="A13" s="27">
        <v>8</v>
      </c>
      <c r="B13" s="14" t="s">
        <v>19</v>
      </c>
      <c r="C13" s="18">
        <v>260</v>
      </c>
      <c r="D13" s="3">
        <v>258</v>
      </c>
      <c r="E13" s="3">
        <v>0</v>
      </c>
      <c r="F13" s="3">
        <v>0</v>
      </c>
      <c r="G13" s="32">
        <v>22.479700586277598</v>
      </c>
      <c r="H13" s="32">
        <v>16.03984523748197</v>
      </c>
      <c r="I13" s="32">
        <v>6.4398553487956285</v>
      </c>
      <c r="J13" s="21">
        <v>0.71352575075102453</v>
      </c>
    </row>
    <row r="14" spans="1:10" s="2" customFormat="1" ht="21.75" customHeight="1" x14ac:dyDescent="0.25">
      <c r="A14" s="27">
        <v>9</v>
      </c>
      <c r="B14" s="14" t="s">
        <v>20</v>
      </c>
      <c r="C14" s="18">
        <v>439</v>
      </c>
      <c r="D14" s="3">
        <v>441</v>
      </c>
      <c r="E14" s="3">
        <v>2</v>
      </c>
      <c r="F14" s="3">
        <v>3</v>
      </c>
      <c r="G14" s="32">
        <v>104.16228837624625</v>
      </c>
      <c r="H14" s="32">
        <v>73.902246358632624</v>
      </c>
      <c r="I14" s="32">
        <v>30.260042017613635</v>
      </c>
      <c r="J14" s="21">
        <v>0.70949138609252849</v>
      </c>
    </row>
    <row r="15" spans="1:10" s="2" customFormat="1" ht="21.75" customHeight="1" x14ac:dyDescent="0.25">
      <c r="A15" s="27">
        <v>10</v>
      </c>
      <c r="B15" s="14" t="s">
        <v>21</v>
      </c>
      <c r="C15" s="18">
        <v>54</v>
      </c>
      <c r="D15" s="3">
        <v>65</v>
      </c>
      <c r="E15" s="3">
        <v>0</v>
      </c>
      <c r="F15" s="3">
        <v>0</v>
      </c>
      <c r="G15" s="32">
        <v>10.517492343333332</v>
      </c>
      <c r="H15" s="32">
        <v>9.2689661795964238</v>
      </c>
      <c r="I15" s="32">
        <v>1.2485261637369078</v>
      </c>
      <c r="J15" s="21">
        <v>0.88129050889889127</v>
      </c>
    </row>
    <row r="16" spans="1:10" s="2" customFormat="1" ht="21.75" customHeight="1" x14ac:dyDescent="0.25">
      <c r="A16" s="27">
        <v>11</v>
      </c>
      <c r="B16" s="14" t="s">
        <v>22</v>
      </c>
      <c r="C16" s="18">
        <v>294</v>
      </c>
      <c r="D16" s="3">
        <v>295</v>
      </c>
      <c r="E16" s="3">
        <v>2</v>
      </c>
      <c r="F16" s="3">
        <v>3</v>
      </c>
      <c r="G16" s="32">
        <v>59.090205050000002</v>
      </c>
      <c r="H16" s="32">
        <v>47.391468079956553</v>
      </c>
      <c r="I16" s="32">
        <v>11.69873697004345</v>
      </c>
      <c r="J16" s="21">
        <v>0.80201901550105636</v>
      </c>
    </row>
    <row r="17" spans="1:10" s="2" customFormat="1" ht="21.75" customHeight="1" x14ac:dyDescent="0.25">
      <c r="A17" s="27">
        <v>12</v>
      </c>
      <c r="B17" s="14" t="s">
        <v>23</v>
      </c>
      <c r="C17" s="18">
        <v>38</v>
      </c>
      <c r="D17" s="3">
        <v>38</v>
      </c>
      <c r="E17" s="3">
        <v>0</v>
      </c>
      <c r="F17" s="3">
        <v>0</v>
      </c>
      <c r="G17" s="32">
        <v>8.6132631705703169</v>
      </c>
      <c r="H17" s="32">
        <v>7.4435949370835894</v>
      </c>
      <c r="I17" s="32">
        <v>1.1696682334867279</v>
      </c>
      <c r="J17" s="21">
        <v>0.86420149827962589</v>
      </c>
    </row>
    <row r="18" spans="1:10" s="2" customFormat="1" ht="21.75" customHeight="1" x14ac:dyDescent="0.25">
      <c r="A18" s="27">
        <v>13</v>
      </c>
      <c r="B18" s="14" t="s">
        <v>24</v>
      </c>
      <c r="C18" s="18">
        <v>39</v>
      </c>
      <c r="D18" s="3">
        <v>38</v>
      </c>
      <c r="E18" s="3">
        <v>0</v>
      </c>
      <c r="F18" s="3">
        <v>1</v>
      </c>
      <c r="G18" s="32">
        <v>6.8900248589278661</v>
      </c>
      <c r="H18" s="32">
        <v>5.821580380238462</v>
      </c>
      <c r="I18" s="32">
        <v>1.0684444786894043</v>
      </c>
      <c r="J18" s="21">
        <v>0.84492879190342118</v>
      </c>
    </row>
    <row r="19" spans="1:10" s="2" customFormat="1" ht="21.75" customHeight="1" x14ac:dyDescent="0.25">
      <c r="A19" s="27">
        <v>14</v>
      </c>
      <c r="B19" s="14" t="s">
        <v>25</v>
      </c>
      <c r="C19" s="18">
        <v>399</v>
      </c>
      <c r="D19" s="3">
        <v>358</v>
      </c>
      <c r="E19" s="3">
        <v>38</v>
      </c>
      <c r="F19" s="3">
        <v>5</v>
      </c>
      <c r="G19" s="32">
        <v>89.255099600000008</v>
      </c>
      <c r="H19" s="32">
        <v>81.735935621902811</v>
      </c>
      <c r="I19" s="32">
        <v>7.5191639780972004</v>
      </c>
      <c r="J19" s="21">
        <v>0.91575647764895662</v>
      </c>
    </row>
    <row r="20" spans="1:10" s="2" customFormat="1" ht="21.75" customHeight="1" x14ac:dyDescent="0.25">
      <c r="A20" s="27">
        <v>15</v>
      </c>
      <c r="B20" s="14" t="s">
        <v>26</v>
      </c>
      <c r="C20" s="18">
        <v>166</v>
      </c>
      <c r="D20" s="3">
        <v>167</v>
      </c>
      <c r="E20" s="3">
        <v>1</v>
      </c>
      <c r="F20" s="3">
        <v>0</v>
      </c>
      <c r="G20" s="32">
        <v>29.25422385626787</v>
      </c>
      <c r="H20" s="32">
        <v>21.931994607758824</v>
      </c>
      <c r="I20" s="32">
        <v>7.3222292485090454</v>
      </c>
      <c r="J20" s="21">
        <v>0.74970352026822884</v>
      </c>
    </row>
    <row r="21" spans="1:10" s="2" customFormat="1" ht="21.75" customHeight="1" x14ac:dyDescent="0.25">
      <c r="A21" s="27">
        <v>16</v>
      </c>
      <c r="B21" s="14" t="s">
        <v>27</v>
      </c>
      <c r="C21" s="18">
        <v>408</v>
      </c>
      <c r="D21" s="3">
        <v>417</v>
      </c>
      <c r="E21" s="3">
        <v>1</v>
      </c>
      <c r="F21" s="3">
        <v>2</v>
      </c>
      <c r="G21" s="32">
        <v>128.52129561921871</v>
      </c>
      <c r="H21" s="32">
        <v>99.302548318132494</v>
      </c>
      <c r="I21" s="32">
        <v>29.218747301086204</v>
      </c>
      <c r="J21" s="21">
        <v>0.77265442928886163</v>
      </c>
    </row>
    <row r="22" spans="1:10" s="2" customFormat="1" ht="21.75" customHeight="1" x14ac:dyDescent="0.25">
      <c r="A22" s="27">
        <v>17</v>
      </c>
      <c r="B22" s="14" t="s">
        <v>28</v>
      </c>
      <c r="C22" s="18">
        <v>78</v>
      </c>
      <c r="D22" s="3">
        <v>80</v>
      </c>
      <c r="E22" s="3">
        <v>0</v>
      </c>
      <c r="F22" s="3">
        <v>0</v>
      </c>
      <c r="G22" s="32">
        <v>13.420502453333334</v>
      </c>
      <c r="H22" s="32">
        <v>12.168149595390172</v>
      </c>
      <c r="I22" s="32">
        <v>1.2523528579431624</v>
      </c>
      <c r="J22" s="21">
        <v>0.90668360873239084</v>
      </c>
    </row>
    <row r="23" spans="1:10" s="2" customFormat="1" ht="21.75" customHeight="1" x14ac:dyDescent="0.25">
      <c r="A23" s="27">
        <v>18</v>
      </c>
      <c r="B23" s="14" t="s">
        <v>29</v>
      </c>
      <c r="C23" s="18">
        <v>131</v>
      </c>
      <c r="D23" s="3">
        <v>131</v>
      </c>
      <c r="E23" s="3">
        <v>0</v>
      </c>
      <c r="F23" s="3">
        <v>0</v>
      </c>
      <c r="G23" s="32">
        <v>6.4187248128974659</v>
      </c>
      <c r="H23" s="32">
        <v>4.1124534318359647</v>
      </c>
      <c r="I23" s="32">
        <v>2.3062713810615012</v>
      </c>
      <c r="J23" s="21">
        <v>0.64069633014529703</v>
      </c>
    </row>
    <row r="24" spans="1:10" s="2" customFormat="1" ht="21.75" customHeight="1" x14ac:dyDescent="0.25">
      <c r="A24" s="27">
        <v>19</v>
      </c>
      <c r="B24" s="14" t="s">
        <v>30</v>
      </c>
      <c r="C24" s="18">
        <v>157</v>
      </c>
      <c r="D24" s="3">
        <v>144</v>
      </c>
      <c r="E24" s="3">
        <v>14</v>
      </c>
      <c r="F24" s="3">
        <v>1</v>
      </c>
      <c r="G24" s="32">
        <v>11.752333643333335</v>
      </c>
      <c r="H24" s="32">
        <v>7.3812529137791509</v>
      </c>
      <c r="I24" s="32">
        <v>4.3710807295541834</v>
      </c>
      <c r="J24" s="21">
        <v>0.62806699824815337</v>
      </c>
    </row>
    <row r="25" spans="1:10" s="2" customFormat="1" ht="21.75" customHeight="1" x14ac:dyDescent="0.25">
      <c r="A25" s="27">
        <v>20</v>
      </c>
      <c r="B25" s="14" t="s">
        <v>31</v>
      </c>
      <c r="C25" s="18">
        <v>4</v>
      </c>
      <c r="D25" s="3">
        <v>4</v>
      </c>
      <c r="E25" s="3">
        <v>0</v>
      </c>
      <c r="F25" s="3">
        <v>0</v>
      </c>
      <c r="G25" s="32">
        <v>0.25869415278373337</v>
      </c>
      <c r="H25" s="32">
        <v>0.25869415278373337</v>
      </c>
      <c r="I25" s="32">
        <v>0</v>
      </c>
      <c r="J25" s="21">
        <v>1</v>
      </c>
    </row>
    <row r="26" spans="1:10" s="2" customFormat="1" ht="21.75" customHeight="1" x14ac:dyDescent="0.25">
      <c r="A26" s="27">
        <v>21</v>
      </c>
      <c r="B26" s="14" t="s">
        <v>32</v>
      </c>
      <c r="C26" s="18">
        <v>210</v>
      </c>
      <c r="D26" s="3">
        <v>192</v>
      </c>
      <c r="E26" s="3">
        <v>16</v>
      </c>
      <c r="F26" s="3">
        <v>3</v>
      </c>
      <c r="G26" s="32">
        <v>26.560982706666667</v>
      </c>
      <c r="H26" s="32">
        <v>20.081967671026138</v>
      </c>
      <c r="I26" s="32">
        <v>6.4790150356405301</v>
      </c>
      <c r="J26" s="21">
        <v>0.75607020616694531</v>
      </c>
    </row>
    <row r="27" spans="1:10" s="2" customFormat="1" ht="21.75" customHeight="1" x14ac:dyDescent="0.25">
      <c r="A27" s="27">
        <v>22</v>
      </c>
      <c r="B27" s="14" t="s">
        <v>33</v>
      </c>
      <c r="C27" s="18">
        <v>116</v>
      </c>
      <c r="D27" s="3">
        <v>115</v>
      </c>
      <c r="E27" s="3">
        <v>1</v>
      </c>
      <c r="F27" s="3">
        <v>0</v>
      </c>
      <c r="G27" s="32">
        <v>21.119776815668665</v>
      </c>
      <c r="H27" s="32">
        <v>17.030469720876894</v>
      </c>
      <c r="I27" s="32">
        <v>4.0893070947917698</v>
      </c>
      <c r="J27" s="21">
        <v>0.8063754588657428</v>
      </c>
    </row>
    <row r="28" spans="1:10" s="2" customFormat="1" ht="21.75" customHeight="1" x14ac:dyDescent="0.25">
      <c r="A28" s="27">
        <v>23</v>
      </c>
      <c r="B28" s="14" t="s">
        <v>34</v>
      </c>
      <c r="C28" s="18">
        <v>7103</v>
      </c>
      <c r="D28" s="3">
        <v>5880</v>
      </c>
      <c r="E28" s="3">
        <v>547</v>
      </c>
      <c r="F28" s="3">
        <v>811</v>
      </c>
      <c r="G28" s="32">
        <v>2431.9936089566668</v>
      </c>
      <c r="H28" s="32">
        <v>1899.7202398311338</v>
      </c>
      <c r="I28" s="32">
        <v>532.27336912553312</v>
      </c>
      <c r="J28" s="21">
        <v>0.77732260827039756</v>
      </c>
    </row>
    <row r="29" spans="1:10" s="2" customFormat="1" ht="21.75" customHeight="1" x14ac:dyDescent="0.25">
      <c r="A29" s="27">
        <v>24</v>
      </c>
      <c r="B29" s="14" t="s">
        <v>35</v>
      </c>
      <c r="C29" s="18">
        <v>236</v>
      </c>
      <c r="D29" s="3">
        <v>168</v>
      </c>
      <c r="E29" s="3">
        <v>52</v>
      </c>
      <c r="F29" s="3">
        <v>16</v>
      </c>
      <c r="G29" s="32">
        <v>41.985407061601201</v>
      </c>
      <c r="H29" s="32">
        <v>24.340506710018744</v>
      </c>
      <c r="I29" s="32">
        <v>17.644900351582457</v>
      </c>
      <c r="J29" s="21">
        <v>0.5797373043044749</v>
      </c>
    </row>
    <row r="30" spans="1:10" s="2" customFormat="1" ht="21.75" customHeight="1" x14ac:dyDescent="0.25">
      <c r="A30" s="27">
        <v>25</v>
      </c>
      <c r="B30" s="14" t="s">
        <v>36</v>
      </c>
      <c r="C30" s="18">
        <v>140</v>
      </c>
      <c r="D30" s="3">
        <v>140</v>
      </c>
      <c r="E30" s="3">
        <v>1</v>
      </c>
      <c r="F30" s="3">
        <v>0</v>
      </c>
      <c r="G30" s="32">
        <v>19.51519785</v>
      </c>
      <c r="H30" s="32">
        <v>13.597713037499211</v>
      </c>
      <c r="I30" s="32">
        <v>5.9174848125007902</v>
      </c>
      <c r="J30" s="21">
        <v>0.69677556651054962</v>
      </c>
    </row>
    <row r="31" spans="1:10" s="2" customFormat="1" ht="21.75" customHeight="1" x14ac:dyDescent="0.25">
      <c r="A31" s="27">
        <v>26</v>
      </c>
      <c r="B31" s="14" t="s">
        <v>37</v>
      </c>
      <c r="C31" s="18">
        <v>443</v>
      </c>
      <c r="D31" s="3">
        <v>444</v>
      </c>
      <c r="E31" s="3">
        <v>3</v>
      </c>
      <c r="F31" s="3">
        <v>4</v>
      </c>
      <c r="G31" s="32">
        <v>62.723896320878389</v>
      </c>
      <c r="H31" s="32">
        <v>50.18137487613302</v>
      </c>
      <c r="I31" s="32">
        <v>12.54252144474537</v>
      </c>
      <c r="J31" s="21">
        <v>0.80003599616035903</v>
      </c>
    </row>
    <row r="32" spans="1:10" s="2" customFormat="1" ht="21.75" customHeight="1" x14ac:dyDescent="0.25">
      <c r="A32" s="27">
        <v>27</v>
      </c>
      <c r="B32" s="14" t="s">
        <v>38</v>
      </c>
      <c r="C32" s="18">
        <v>157</v>
      </c>
      <c r="D32" s="3">
        <v>157</v>
      </c>
      <c r="E32" s="3">
        <v>0</v>
      </c>
      <c r="F32" s="3">
        <v>0</v>
      </c>
      <c r="G32" s="32">
        <v>15.193522459999993</v>
      </c>
      <c r="H32" s="32">
        <v>12.738666070504346</v>
      </c>
      <c r="I32" s="32">
        <v>2.4548563894956485</v>
      </c>
      <c r="J32" s="21">
        <v>0.83842743537856002</v>
      </c>
    </row>
    <row r="33" spans="1:10" s="2" customFormat="1" ht="21.75" customHeight="1" x14ac:dyDescent="0.25">
      <c r="A33" s="27">
        <v>28</v>
      </c>
      <c r="B33" s="14" t="s">
        <v>39</v>
      </c>
      <c r="C33" s="18">
        <v>268</v>
      </c>
      <c r="D33" s="3">
        <v>268</v>
      </c>
      <c r="E33" s="3">
        <v>1</v>
      </c>
      <c r="F33" s="3">
        <v>0</v>
      </c>
      <c r="G33" s="32">
        <v>23.202637760000002</v>
      </c>
      <c r="H33" s="32">
        <v>18.42926946</v>
      </c>
      <c r="I33" s="32">
        <v>4.7733683000000005</v>
      </c>
      <c r="J33" s="21">
        <v>0.79427475663008407</v>
      </c>
    </row>
    <row r="34" spans="1:10" s="2" customFormat="1" ht="21.75" customHeight="1" x14ac:dyDescent="0.25">
      <c r="A34" s="27">
        <v>29</v>
      </c>
      <c r="B34" s="14" t="s">
        <v>40</v>
      </c>
      <c r="C34" s="18">
        <v>1426</v>
      </c>
      <c r="D34" s="3">
        <v>1403</v>
      </c>
      <c r="E34" s="3">
        <v>12</v>
      </c>
      <c r="F34" s="3">
        <v>14</v>
      </c>
      <c r="G34" s="32">
        <v>384.34789039333333</v>
      </c>
      <c r="H34" s="32">
        <v>323.3346547369112</v>
      </c>
      <c r="I34" s="32">
        <v>61.01323565642214</v>
      </c>
      <c r="J34" s="21">
        <v>0.84125518265761123</v>
      </c>
    </row>
    <row r="35" spans="1:10" s="2" customFormat="1" ht="21.75" customHeight="1" x14ac:dyDescent="0.25">
      <c r="A35" s="27">
        <v>30</v>
      </c>
      <c r="B35" s="14" t="s">
        <v>41</v>
      </c>
      <c r="C35" s="18">
        <v>352</v>
      </c>
      <c r="D35" s="3">
        <v>315</v>
      </c>
      <c r="E35" s="3">
        <v>35</v>
      </c>
      <c r="F35" s="3">
        <v>2</v>
      </c>
      <c r="G35" s="32">
        <v>24.951693904879196</v>
      </c>
      <c r="H35" s="32">
        <v>23.195645637274577</v>
      </c>
      <c r="I35" s="32">
        <v>1.7560482676046192</v>
      </c>
      <c r="J35" s="21">
        <v>0.92962208199976226</v>
      </c>
    </row>
    <row r="36" spans="1:10" s="2" customFormat="1" ht="21.75" customHeight="1" x14ac:dyDescent="0.25">
      <c r="A36" s="27">
        <v>31</v>
      </c>
      <c r="B36" s="14" t="s">
        <v>42</v>
      </c>
      <c r="C36" s="18">
        <v>261</v>
      </c>
      <c r="D36" s="3">
        <v>261</v>
      </c>
      <c r="E36" s="3">
        <v>0</v>
      </c>
      <c r="F36" s="3">
        <v>0</v>
      </c>
      <c r="G36" s="32">
        <v>51.494443749999995</v>
      </c>
      <c r="H36" s="32">
        <v>42.298439540971202</v>
      </c>
      <c r="I36" s="32">
        <v>9.1960042090287875</v>
      </c>
      <c r="J36" s="21">
        <v>0.8214175445087939</v>
      </c>
    </row>
    <row r="37" spans="1:10" s="2" customFormat="1" ht="21.75" customHeight="1" x14ac:dyDescent="0.25">
      <c r="A37" s="27">
        <v>32</v>
      </c>
      <c r="B37" s="14" t="s">
        <v>43</v>
      </c>
      <c r="C37" s="18">
        <v>213</v>
      </c>
      <c r="D37" s="3">
        <v>208</v>
      </c>
      <c r="E37" s="3">
        <v>7</v>
      </c>
      <c r="F37" s="3">
        <v>1</v>
      </c>
      <c r="G37" s="32">
        <v>77.146555860000021</v>
      </c>
      <c r="H37" s="32">
        <v>67.93150993101338</v>
      </c>
      <c r="I37" s="32">
        <v>9.2150459289866387</v>
      </c>
      <c r="J37" s="21">
        <v>0.88055142804159092</v>
      </c>
    </row>
    <row r="38" spans="1:10" s="2" customFormat="1" ht="21.75" customHeight="1" x14ac:dyDescent="0.25">
      <c r="A38" s="27">
        <v>33</v>
      </c>
      <c r="B38" s="14" t="s">
        <v>44</v>
      </c>
      <c r="C38" s="18">
        <v>269</v>
      </c>
      <c r="D38" s="3">
        <v>266</v>
      </c>
      <c r="E38" s="3">
        <v>3</v>
      </c>
      <c r="F38" s="3">
        <v>0</v>
      </c>
      <c r="G38" s="32">
        <v>53.952372999372194</v>
      </c>
      <c r="H38" s="32">
        <v>43.96760310076715</v>
      </c>
      <c r="I38" s="32">
        <v>9.984769898605041</v>
      </c>
      <c r="J38" s="21">
        <v>0.81493362861497809</v>
      </c>
    </row>
    <row r="39" spans="1:10" s="2" customFormat="1" ht="21.75" customHeight="1" x14ac:dyDescent="0.25">
      <c r="A39" s="27">
        <v>34</v>
      </c>
      <c r="B39" s="14" t="s">
        <v>45</v>
      </c>
      <c r="C39" s="18">
        <v>575</v>
      </c>
      <c r="D39" s="3">
        <v>574</v>
      </c>
      <c r="E39" s="3">
        <v>7</v>
      </c>
      <c r="F39" s="3">
        <v>1</v>
      </c>
      <c r="G39" s="32">
        <v>131.54276956808536</v>
      </c>
      <c r="H39" s="32">
        <v>107.07178980900758</v>
      </c>
      <c r="I39" s="32">
        <v>24.470979759077771</v>
      </c>
      <c r="J39" s="21">
        <v>0.81396940448017696</v>
      </c>
    </row>
    <row r="40" spans="1:10" s="2" customFormat="1" ht="21.75" customHeight="1" x14ac:dyDescent="0.25">
      <c r="A40" s="27">
        <v>35</v>
      </c>
      <c r="B40" s="14" t="s">
        <v>46</v>
      </c>
      <c r="C40" s="18">
        <v>286</v>
      </c>
      <c r="D40" s="3">
        <v>287</v>
      </c>
      <c r="E40" s="3">
        <v>0</v>
      </c>
      <c r="F40" s="3">
        <v>0</v>
      </c>
      <c r="G40" s="32">
        <v>52.777142638787737</v>
      </c>
      <c r="H40" s="32">
        <v>25.439738521180498</v>
      </c>
      <c r="I40" s="32">
        <v>27.337404117607239</v>
      </c>
      <c r="J40" s="21">
        <v>0.48202189904998682</v>
      </c>
    </row>
    <row r="41" spans="1:10" s="2" customFormat="1" ht="21.75" customHeight="1" x14ac:dyDescent="0.25">
      <c r="A41" s="27">
        <v>36</v>
      </c>
      <c r="B41" s="14" t="s">
        <v>47</v>
      </c>
      <c r="C41" s="18">
        <v>344</v>
      </c>
      <c r="D41" s="3">
        <v>346</v>
      </c>
      <c r="E41" s="3">
        <v>0</v>
      </c>
      <c r="F41" s="3">
        <v>2</v>
      </c>
      <c r="G41" s="32">
        <v>51.290964747695469</v>
      </c>
      <c r="H41" s="32">
        <v>38.915579925578861</v>
      </c>
      <c r="I41" s="32">
        <v>12.375384822116606</v>
      </c>
      <c r="J41" s="21">
        <v>0.75872193313204084</v>
      </c>
    </row>
    <row r="42" spans="1:10" s="2" customFormat="1" ht="21.75" customHeight="1" x14ac:dyDescent="0.25">
      <c r="A42" s="27">
        <v>37</v>
      </c>
      <c r="B42" s="14" t="s">
        <v>48</v>
      </c>
      <c r="C42" s="18">
        <v>108</v>
      </c>
      <c r="D42" s="3">
        <v>99</v>
      </c>
      <c r="E42" s="3">
        <v>7</v>
      </c>
      <c r="F42" s="3">
        <v>2</v>
      </c>
      <c r="G42" s="32">
        <v>8.2598589294844018</v>
      </c>
      <c r="H42" s="32">
        <v>6.7293264649423259</v>
      </c>
      <c r="I42" s="32">
        <v>1.5305324645420759</v>
      </c>
      <c r="J42" s="21">
        <v>0.81470234811412023</v>
      </c>
    </row>
    <row r="43" spans="1:10" s="2" customFormat="1" ht="21.75" customHeight="1" x14ac:dyDescent="0.25">
      <c r="A43" s="27">
        <v>38</v>
      </c>
      <c r="B43" s="14" t="s">
        <v>49</v>
      </c>
      <c r="C43" s="18">
        <v>396</v>
      </c>
      <c r="D43" s="3">
        <v>368</v>
      </c>
      <c r="E43" s="3">
        <v>2</v>
      </c>
      <c r="F43" s="3">
        <v>26</v>
      </c>
      <c r="G43" s="32">
        <v>67.136570291012973</v>
      </c>
      <c r="H43" s="32">
        <v>51.626015698321552</v>
      </c>
      <c r="I43" s="32">
        <v>15.510554592691422</v>
      </c>
      <c r="J43" s="21">
        <v>0.76897010786433195</v>
      </c>
    </row>
    <row r="44" spans="1:10" s="2" customFormat="1" ht="21.75" customHeight="1" x14ac:dyDescent="0.25">
      <c r="A44" s="43">
        <v>39</v>
      </c>
      <c r="B44" s="14" t="s">
        <v>50</v>
      </c>
      <c r="C44" s="18">
        <v>459</v>
      </c>
      <c r="D44" s="3">
        <v>456</v>
      </c>
      <c r="E44" s="3">
        <v>4</v>
      </c>
      <c r="F44" s="3">
        <v>0</v>
      </c>
      <c r="G44" s="32">
        <v>135.06417031666666</v>
      </c>
      <c r="H44" s="32">
        <v>100.58244697704355</v>
      </c>
      <c r="I44" s="32">
        <v>34.481723339623123</v>
      </c>
      <c r="J44" s="21">
        <v>0.74470117975197647</v>
      </c>
    </row>
    <row r="45" spans="1:10" s="2" customFormat="1" ht="21.75" customHeight="1" x14ac:dyDescent="0.25">
      <c r="A45" s="27">
        <v>40</v>
      </c>
      <c r="B45" s="14" t="s">
        <v>51</v>
      </c>
      <c r="C45" s="18">
        <v>138</v>
      </c>
      <c r="D45" s="3">
        <v>138</v>
      </c>
      <c r="E45" s="3">
        <v>0</v>
      </c>
      <c r="F45" s="3">
        <v>0</v>
      </c>
      <c r="G45" s="32">
        <v>21.823445823333326</v>
      </c>
      <c r="H45" s="32">
        <v>17.341320376157324</v>
      </c>
      <c r="I45" s="32">
        <v>4.4821254471760019</v>
      </c>
      <c r="J45" s="21">
        <v>0.79461880202329116</v>
      </c>
    </row>
    <row r="46" spans="1:10" s="2" customFormat="1" ht="21.75" customHeight="1" x14ac:dyDescent="0.25">
      <c r="A46" s="27">
        <v>41</v>
      </c>
      <c r="B46" s="14" t="s">
        <v>52</v>
      </c>
      <c r="C46" s="18">
        <v>33</v>
      </c>
      <c r="D46" s="3">
        <v>32</v>
      </c>
      <c r="E46" s="3">
        <v>0</v>
      </c>
      <c r="F46" s="3">
        <v>1</v>
      </c>
      <c r="G46" s="32">
        <v>2.8299177482549331</v>
      </c>
      <c r="H46" s="32">
        <v>2.2725641808108001</v>
      </c>
      <c r="I46" s="32">
        <v>0.55735356744413267</v>
      </c>
      <c r="J46" s="21">
        <v>0.80304955231019548</v>
      </c>
    </row>
    <row r="47" spans="1:10" s="2" customFormat="1" ht="21.75" customHeight="1" x14ac:dyDescent="0.25">
      <c r="A47" s="27">
        <v>42</v>
      </c>
      <c r="B47" s="14" t="s">
        <v>53</v>
      </c>
      <c r="C47" s="18">
        <v>318</v>
      </c>
      <c r="D47" s="3">
        <v>304</v>
      </c>
      <c r="E47" s="3">
        <v>0</v>
      </c>
      <c r="F47" s="3">
        <v>13</v>
      </c>
      <c r="G47" s="32">
        <v>57.634103015883468</v>
      </c>
      <c r="H47" s="32">
        <v>49.354397775266875</v>
      </c>
      <c r="I47" s="32">
        <v>8.2797052406165896</v>
      </c>
      <c r="J47" s="21">
        <v>0.85634017348487623</v>
      </c>
    </row>
    <row r="48" spans="1:10" s="2" customFormat="1" ht="21.75" customHeight="1" x14ac:dyDescent="0.25">
      <c r="A48" s="27">
        <v>43</v>
      </c>
      <c r="B48" s="14" t="s">
        <v>54</v>
      </c>
      <c r="C48" s="18">
        <v>274</v>
      </c>
      <c r="D48" s="3">
        <v>265</v>
      </c>
      <c r="E48" s="3">
        <v>1</v>
      </c>
      <c r="F48" s="3">
        <v>0</v>
      </c>
      <c r="G48" s="32">
        <v>60.742790976006127</v>
      </c>
      <c r="H48" s="32">
        <v>36.98810148476754</v>
      </c>
      <c r="I48" s="32">
        <v>23.754689491238587</v>
      </c>
      <c r="J48" s="21">
        <v>0.60892989753101945</v>
      </c>
    </row>
    <row r="49" spans="1:10" s="2" customFormat="1" ht="21.75" customHeight="1" x14ac:dyDescent="0.25">
      <c r="A49" s="27">
        <v>44</v>
      </c>
      <c r="B49" s="14" t="s">
        <v>55</v>
      </c>
      <c r="C49" s="18">
        <v>2344</v>
      </c>
      <c r="D49" s="3">
        <v>2117</v>
      </c>
      <c r="E49" s="3">
        <v>161</v>
      </c>
      <c r="F49" s="3">
        <v>133</v>
      </c>
      <c r="G49" s="32">
        <v>666.51265223333337</v>
      </c>
      <c r="H49" s="32">
        <v>511.20323586689108</v>
      </c>
      <c r="I49" s="32">
        <v>155.30941636644226</v>
      </c>
      <c r="J49" s="21">
        <v>0.76698204325749031</v>
      </c>
    </row>
    <row r="50" spans="1:10" s="2" customFormat="1" ht="21.75" customHeight="1" x14ac:dyDescent="0.25">
      <c r="A50" s="27">
        <v>45</v>
      </c>
      <c r="B50" s="14" t="s">
        <v>56</v>
      </c>
      <c r="C50" s="18">
        <v>132</v>
      </c>
      <c r="D50" s="3">
        <v>133</v>
      </c>
      <c r="E50" s="3">
        <v>0</v>
      </c>
      <c r="F50" s="3">
        <v>0</v>
      </c>
      <c r="G50" s="32">
        <v>25.632967647475045</v>
      </c>
      <c r="H50" s="32">
        <v>19.814217564746198</v>
      </c>
      <c r="I50" s="32">
        <v>5.8187500827288483</v>
      </c>
      <c r="J50" s="21">
        <v>0.7729974085422755</v>
      </c>
    </row>
    <row r="51" spans="1:10" s="2" customFormat="1" ht="21.75" customHeight="1" x14ac:dyDescent="0.25">
      <c r="A51" s="27">
        <v>46</v>
      </c>
      <c r="B51" s="14" t="s">
        <v>57</v>
      </c>
      <c r="C51" s="18">
        <v>151</v>
      </c>
      <c r="D51" s="3">
        <v>156</v>
      </c>
      <c r="E51" s="3">
        <v>0</v>
      </c>
      <c r="F51" s="3">
        <v>0</v>
      </c>
      <c r="G51" s="32">
        <v>17.100870186440133</v>
      </c>
      <c r="H51" s="32">
        <v>13.137080630999982</v>
      </c>
      <c r="I51" s="32">
        <v>3.9637895554401501</v>
      </c>
      <c r="J51" s="21">
        <v>0.76821123649115963</v>
      </c>
    </row>
    <row r="52" spans="1:10" s="2" customFormat="1" ht="21.75" customHeight="1" x14ac:dyDescent="0.25">
      <c r="A52" s="27">
        <v>47</v>
      </c>
      <c r="B52" s="14" t="s">
        <v>58</v>
      </c>
      <c r="C52" s="18">
        <v>729</v>
      </c>
      <c r="D52" s="3">
        <v>728</v>
      </c>
      <c r="E52" s="3">
        <v>2</v>
      </c>
      <c r="F52" s="3">
        <v>0</v>
      </c>
      <c r="G52" s="32">
        <v>255.11141763585113</v>
      </c>
      <c r="H52" s="32">
        <v>220.23139239067567</v>
      </c>
      <c r="I52" s="32">
        <v>34.880025245175453</v>
      </c>
      <c r="J52" s="21">
        <v>0.86327532664585171</v>
      </c>
    </row>
    <row r="53" spans="1:10" s="2" customFormat="1" ht="21.75" customHeight="1" x14ac:dyDescent="0.25">
      <c r="A53" s="27">
        <v>48</v>
      </c>
      <c r="B53" s="14" t="s">
        <v>59</v>
      </c>
      <c r="C53" s="18">
        <v>13</v>
      </c>
      <c r="D53" s="3">
        <v>13</v>
      </c>
      <c r="E53" s="3">
        <v>0</v>
      </c>
      <c r="F53" s="3">
        <v>0</v>
      </c>
      <c r="G53" s="32">
        <v>4.8541439310193333</v>
      </c>
      <c r="H53" s="32">
        <v>2.6915098410125742</v>
      </c>
      <c r="I53" s="32">
        <v>2.1626340900067591</v>
      </c>
      <c r="J53" s="21">
        <v>0.55447672736135323</v>
      </c>
    </row>
    <row r="54" spans="1:10" s="2" customFormat="1" ht="21.75" customHeight="1" x14ac:dyDescent="0.25">
      <c r="A54" s="27">
        <v>49</v>
      </c>
      <c r="B54" s="14" t="s">
        <v>60</v>
      </c>
      <c r="C54" s="18">
        <v>1071</v>
      </c>
      <c r="D54" s="3">
        <v>1108</v>
      </c>
      <c r="E54" s="3">
        <v>0</v>
      </c>
      <c r="F54" s="3">
        <v>4</v>
      </c>
      <c r="G54" s="32">
        <v>294.74712277655391</v>
      </c>
      <c r="H54" s="32">
        <v>225.94390620594766</v>
      </c>
      <c r="I54" s="32">
        <v>68.803216570606267</v>
      </c>
      <c r="J54" s="21">
        <v>0.7665686574902868</v>
      </c>
    </row>
    <row r="55" spans="1:10" s="2" customFormat="1" ht="21.75" customHeight="1" x14ac:dyDescent="0.25">
      <c r="A55" s="27">
        <v>50</v>
      </c>
      <c r="B55" s="14" t="s">
        <v>61</v>
      </c>
      <c r="C55" s="18">
        <v>432</v>
      </c>
      <c r="D55" s="3">
        <v>428</v>
      </c>
      <c r="E55" s="3">
        <v>1</v>
      </c>
      <c r="F55" s="3">
        <v>3</v>
      </c>
      <c r="G55" s="32">
        <v>133.00801901</v>
      </c>
      <c r="H55" s="32">
        <v>109.55487982850163</v>
      </c>
      <c r="I55" s="32">
        <v>23.453139181498365</v>
      </c>
      <c r="J55" s="21">
        <v>0.82367123910224482</v>
      </c>
    </row>
    <row r="56" spans="1:10" s="2" customFormat="1" ht="21.75" customHeight="1" x14ac:dyDescent="0.25">
      <c r="A56" s="27">
        <v>51</v>
      </c>
      <c r="B56" s="14" t="s">
        <v>62</v>
      </c>
      <c r="C56" s="18">
        <v>126</v>
      </c>
      <c r="D56" s="3">
        <v>126</v>
      </c>
      <c r="E56" s="3">
        <v>0</v>
      </c>
      <c r="F56" s="3">
        <v>0</v>
      </c>
      <c r="G56" s="32">
        <v>11.548251377550935</v>
      </c>
      <c r="H56" s="32">
        <v>9.8254494465532183</v>
      </c>
      <c r="I56" s="32">
        <v>1.7228019309977163</v>
      </c>
      <c r="J56" s="21">
        <v>0.85081707397305761</v>
      </c>
    </row>
    <row r="57" spans="1:10" s="2" customFormat="1" ht="21.75" customHeight="1" x14ac:dyDescent="0.25">
      <c r="A57" s="27">
        <v>52</v>
      </c>
      <c r="B57" s="14" t="s">
        <v>63</v>
      </c>
      <c r="C57" s="18">
        <v>456</v>
      </c>
      <c r="D57" s="3">
        <v>414</v>
      </c>
      <c r="E57" s="3">
        <v>30</v>
      </c>
      <c r="F57" s="3">
        <v>12</v>
      </c>
      <c r="G57" s="32">
        <v>100.15427147748944</v>
      </c>
      <c r="H57" s="32">
        <v>82.66695433043779</v>
      </c>
      <c r="I57" s="32">
        <v>17.487317147051648</v>
      </c>
      <c r="J57" s="21">
        <v>0.82539619240321593</v>
      </c>
    </row>
    <row r="58" spans="1:10" s="2" customFormat="1" ht="21.75" customHeight="1" x14ac:dyDescent="0.25">
      <c r="A58" s="27">
        <v>53</v>
      </c>
      <c r="B58" s="14" t="s">
        <v>64</v>
      </c>
      <c r="C58" s="18">
        <v>295</v>
      </c>
      <c r="D58" s="3">
        <v>280</v>
      </c>
      <c r="E58" s="3">
        <v>15</v>
      </c>
      <c r="F58" s="3">
        <v>1</v>
      </c>
      <c r="G58" s="32">
        <v>63.070230036908789</v>
      </c>
      <c r="H58" s="32">
        <v>51.162581473240557</v>
      </c>
      <c r="I58" s="32">
        <v>11.907648563668236</v>
      </c>
      <c r="J58" s="21">
        <v>0.81120017230474883</v>
      </c>
    </row>
    <row r="59" spans="1:10" s="2" customFormat="1" ht="21.75" customHeight="1" x14ac:dyDescent="0.25">
      <c r="A59" s="27">
        <v>54</v>
      </c>
      <c r="B59" s="14" t="s">
        <v>65</v>
      </c>
      <c r="C59" s="18">
        <v>84</v>
      </c>
      <c r="D59" s="3">
        <v>68</v>
      </c>
      <c r="E59" s="3">
        <v>9</v>
      </c>
      <c r="F59" s="3">
        <v>7</v>
      </c>
      <c r="G59" s="32">
        <v>30.59408947992187</v>
      </c>
      <c r="H59" s="32">
        <v>26.24387028258413</v>
      </c>
      <c r="I59" s="32">
        <v>4.3502191973377391</v>
      </c>
      <c r="J59" s="21">
        <v>0.85780850905229</v>
      </c>
    </row>
    <row r="60" spans="1:10" s="2" customFormat="1" ht="21.75" customHeight="1" x14ac:dyDescent="0.25">
      <c r="A60" s="27">
        <v>55</v>
      </c>
      <c r="B60" s="14" t="s">
        <v>66</v>
      </c>
      <c r="C60" s="18">
        <v>40</v>
      </c>
      <c r="D60" s="3">
        <v>40</v>
      </c>
      <c r="E60" s="3">
        <v>0</v>
      </c>
      <c r="F60" s="3">
        <v>0</v>
      </c>
      <c r="G60" s="32">
        <v>13.557546993333336</v>
      </c>
      <c r="H60" s="32">
        <v>13.540021498027157</v>
      </c>
      <c r="I60" s="32">
        <v>1.7525495306178928E-2</v>
      </c>
      <c r="J60" s="21">
        <v>0.99870732549813057</v>
      </c>
    </row>
    <row r="61" spans="1:10" s="2" customFormat="1" ht="21.75" customHeight="1" x14ac:dyDescent="0.25">
      <c r="A61" s="27">
        <v>56</v>
      </c>
      <c r="B61" s="14" t="s">
        <v>67</v>
      </c>
      <c r="C61" s="18">
        <v>414</v>
      </c>
      <c r="D61" s="3">
        <v>413</v>
      </c>
      <c r="E61" s="3">
        <v>0</v>
      </c>
      <c r="F61" s="3">
        <v>1</v>
      </c>
      <c r="G61" s="32">
        <v>99.071383313333342</v>
      </c>
      <c r="H61" s="32">
        <v>68.667151547423217</v>
      </c>
      <c r="I61" s="32">
        <v>30.404231765910133</v>
      </c>
      <c r="J61" s="21">
        <v>0.69310783044433144</v>
      </c>
    </row>
    <row r="62" spans="1:10" s="2" customFormat="1" ht="21.75" customHeight="1" x14ac:dyDescent="0.25">
      <c r="A62" s="27">
        <v>57</v>
      </c>
      <c r="B62" s="14" t="s">
        <v>68</v>
      </c>
      <c r="C62" s="18">
        <v>788</v>
      </c>
      <c r="D62" s="3">
        <v>741</v>
      </c>
      <c r="E62" s="3">
        <v>6</v>
      </c>
      <c r="F62" s="3">
        <v>49</v>
      </c>
      <c r="G62" s="32">
        <v>126.61215953999999</v>
      </c>
      <c r="H62" s="32">
        <v>98.060476159450687</v>
      </c>
      <c r="I62" s="32">
        <v>28.55168338054931</v>
      </c>
      <c r="J62" s="21">
        <v>0.77449493410205117</v>
      </c>
    </row>
    <row r="63" spans="1:10" s="2" customFormat="1" ht="21.75" customHeight="1" x14ac:dyDescent="0.25">
      <c r="A63" s="27">
        <v>58</v>
      </c>
      <c r="B63" s="14" t="s">
        <v>69</v>
      </c>
      <c r="C63" s="18">
        <v>140</v>
      </c>
      <c r="D63" s="3">
        <v>124</v>
      </c>
      <c r="E63" s="3">
        <v>1</v>
      </c>
      <c r="F63" s="3">
        <v>0</v>
      </c>
      <c r="G63" s="32">
        <v>7.7343645041586671</v>
      </c>
      <c r="H63" s="32">
        <v>5.5960573851089688</v>
      </c>
      <c r="I63" s="32">
        <v>2.1383071190496983</v>
      </c>
      <c r="J63" s="21">
        <v>0.72353163367204143</v>
      </c>
    </row>
    <row r="64" spans="1:10" s="2" customFormat="1" ht="21.75" customHeight="1" x14ac:dyDescent="0.25">
      <c r="A64" s="27">
        <v>59</v>
      </c>
      <c r="B64" s="14" t="s">
        <v>70</v>
      </c>
      <c r="C64" s="18">
        <v>154</v>
      </c>
      <c r="D64" s="3">
        <v>162</v>
      </c>
      <c r="E64" s="3">
        <v>1</v>
      </c>
      <c r="F64" s="3">
        <v>7</v>
      </c>
      <c r="G64" s="32">
        <v>38.398977486666666</v>
      </c>
      <c r="H64" s="32">
        <v>34.038717888938372</v>
      </c>
      <c r="I64" s="32">
        <v>4.3602595977282901</v>
      </c>
      <c r="J64" s="21">
        <v>0.88644854933331729</v>
      </c>
    </row>
    <row r="65" spans="1:10" s="2" customFormat="1" ht="21.75" customHeight="1" x14ac:dyDescent="0.25">
      <c r="A65" s="27">
        <v>60</v>
      </c>
      <c r="B65" s="14" t="s">
        <v>71</v>
      </c>
      <c r="C65" s="18">
        <v>13</v>
      </c>
      <c r="D65" s="3">
        <v>14</v>
      </c>
      <c r="E65" s="3">
        <v>0</v>
      </c>
      <c r="F65" s="3">
        <v>0</v>
      </c>
      <c r="G65" s="32">
        <v>1.1370582189969114</v>
      </c>
      <c r="H65" s="32">
        <v>1.02028405550566</v>
      </c>
      <c r="I65" s="32">
        <v>0.11677416349125129</v>
      </c>
      <c r="J65" s="21">
        <v>0.89730150880553239</v>
      </c>
    </row>
    <row r="66" spans="1:10" s="2" customFormat="1" ht="21.75" customHeight="1" x14ac:dyDescent="0.25">
      <c r="A66" s="27">
        <v>61</v>
      </c>
      <c r="B66" s="14" t="s">
        <v>72</v>
      </c>
      <c r="C66" s="18">
        <v>392</v>
      </c>
      <c r="D66" s="3">
        <v>397</v>
      </c>
      <c r="E66" s="3">
        <v>2</v>
      </c>
      <c r="F66" s="3">
        <v>1</v>
      </c>
      <c r="G66" s="32">
        <v>74.31490830333334</v>
      </c>
      <c r="H66" s="32">
        <v>63.476517735038037</v>
      </c>
      <c r="I66" s="32">
        <v>10.838390568295308</v>
      </c>
      <c r="J66" s="21">
        <v>0.85415590470681968</v>
      </c>
    </row>
    <row r="67" spans="1:10" s="2" customFormat="1" ht="21.75" customHeight="1" x14ac:dyDescent="0.25">
      <c r="A67" s="27">
        <v>62</v>
      </c>
      <c r="B67" s="14" t="s">
        <v>73</v>
      </c>
      <c r="C67" s="18">
        <v>394</v>
      </c>
      <c r="D67" s="3">
        <v>392</v>
      </c>
      <c r="E67" s="3">
        <v>5</v>
      </c>
      <c r="F67" s="3">
        <v>8</v>
      </c>
      <c r="G67" s="32">
        <v>56.295544889890927</v>
      </c>
      <c r="H67" s="32">
        <v>43.640983956246437</v>
      </c>
      <c r="I67" s="32">
        <v>12.654560933644488</v>
      </c>
      <c r="J67" s="21">
        <v>0.77521203572332975</v>
      </c>
    </row>
    <row r="68" spans="1:10" s="2" customFormat="1" ht="21.75" customHeight="1" x14ac:dyDescent="0.25">
      <c r="A68" s="27">
        <v>63</v>
      </c>
      <c r="B68" s="14" t="s">
        <v>74</v>
      </c>
      <c r="C68" s="18">
        <v>420</v>
      </c>
      <c r="D68" s="3">
        <v>409</v>
      </c>
      <c r="E68" s="3">
        <v>3</v>
      </c>
      <c r="F68" s="3">
        <v>10</v>
      </c>
      <c r="G68" s="32">
        <v>37.341788113333337</v>
      </c>
      <c r="H68" s="32">
        <v>29.364324733129067</v>
      </c>
      <c r="I68" s="32">
        <v>7.9774633802042718</v>
      </c>
      <c r="J68" s="21">
        <v>0.78636632621896807</v>
      </c>
    </row>
    <row r="69" spans="1:10" s="2" customFormat="1" ht="21.75" customHeight="1" x14ac:dyDescent="0.25">
      <c r="A69" s="27">
        <v>64</v>
      </c>
      <c r="B69" s="14" t="s">
        <v>75</v>
      </c>
      <c r="C69" s="18">
        <v>368</v>
      </c>
      <c r="D69" s="3">
        <v>361</v>
      </c>
      <c r="E69" s="3">
        <v>13</v>
      </c>
      <c r="F69" s="3">
        <v>0</v>
      </c>
      <c r="G69" s="32">
        <v>35.203171065060658</v>
      </c>
      <c r="H69" s="32">
        <v>27.211809797891373</v>
      </c>
      <c r="I69" s="32">
        <v>7.9913612671692853</v>
      </c>
      <c r="J69" s="21">
        <v>0.77299314165760613</v>
      </c>
    </row>
    <row r="70" spans="1:10" s="2" customFormat="1" ht="21.75" customHeight="1" x14ac:dyDescent="0.25">
      <c r="A70" s="27">
        <v>65</v>
      </c>
      <c r="B70" s="14" t="s">
        <v>76</v>
      </c>
      <c r="C70" s="18">
        <v>80</v>
      </c>
      <c r="D70" s="3">
        <v>80</v>
      </c>
      <c r="E70" s="3">
        <v>0</v>
      </c>
      <c r="F70" s="3">
        <v>0</v>
      </c>
      <c r="G70" s="32">
        <v>7.8765801451771988</v>
      </c>
      <c r="H70" s="32">
        <v>5.1891543645855664</v>
      </c>
      <c r="I70" s="32">
        <v>2.6874257805916324</v>
      </c>
      <c r="J70" s="21">
        <v>0.65880804472774479</v>
      </c>
    </row>
    <row r="71" spans="1:10" s="2" customFormat="1" ht="21.75" customHeight="1" x14ac:dyDescent="0.25">
      <c r="A71" s="27">
        <v>66</v>
      </c>
      <c r="B71" s="14" t="s">
        <v>77</v>
      </c>
      <c r="C71" s="18">
        <v>124</v>
      </c>
      <c r="D71" s="3">
        <v>123</v>
      </c>
      <c r="E71" s="3">
        <v>0</v>
      </c>
      <c r="F71" s="3">
        <v>0</v>
      </c>
      <c r="G71" s="32">
        <v>25.456638240000004</v>
      </c>
      <c r="H71" s="32">
        <v>21.919890324393414</v>
      </c>
      <c r="I71" s="32">
        <v>3.536747915606588</v>
      </c>
      <c r="J71" s="21">
        <v>0.86106775441977657</v>
      </c>
    </row>
    <row r="72" spans="1:10" s="2" customFormat="1" ht="21.75" customHeight="1" x14ac:dyDescent="0.25">
      <c r="A72" s="27">
        <v>67</v>
      </c>
      <c r="B72" s="14" t="s">
        <v>78</v>
      </c>
      <c r="C72" s="18">
        <v>19</v>
      </c>
      <c r="D72" s="3">
        <v>19</v>
      </c>
      <c r="E72" s="3">
        <v>0</v>
      </c>
      <c r="F72" s="3">
        <v>0</v>
      </c>
      <c r="G72" s="32">
        <v>4.0816132533333338</v>
      </c>
      <c r="H72" s="32">
        <v>4.0176850858611548</v>
      </c>
      <c r="I72" s="32">
        <v>6.3928167472178582E-2</v>
      </c>
      <c r="J72" s="21">
        <v>0.98433752452661449</v>
      </c>
    </row>
    <row r="73" spans="1:10" s="2" customFormat="1" ht="21.75" customHeight="1" x14ac:dyDescent="0.25">
      <c r="A73" s="27">
        <v>68</v>
      </c>
      <c r="B73" s="14" t="s">
        <v>79</v>
      </c>
      <c r="C73" s="18">
        <v>60</v>
      </c>
      <c r="D73" s="3">
        <v>60</v>
      </c>
      <c r="E73" s="3">
        <v>0</v>
      </c>
      <c r="F73" s="3">
        <v>0</v>
      </c>
      <c r="G73" s="32">
        <v>4.6501840138255659</v>
      </c>
      <c r="H73" s="32">
        <v>3.3262768905329696</v>
      </c>
      <c r="I73" s="32">
        <v>1.3239071232925961</v>
      </c>
      <c r="J73" s="21">
        <v>0.71530005708237387</v>
      </c>
    </row>
    <row r="74" spans="1:10" s="2" customFormat="1" ht="21.75" customHeight="1" x14ac:dyDescent="0.25">
      <c r="A74" s="8"/>
      <c r="B74" s="15" t="s">
        <v>80</v>
      </c>
      <c r="C74" s="15"/>
      <c r="D74" s="15"/>
      <c r="E74" s="9"/>
      <c r="F74" s="9"/>
      <c r="G74" s="9"/>
      <c r="H74" s="9"/>
      <c r="I74" s="9"/>
      <c r="J74" s="9"/>
    </row>
    <row r="75" spans="1:10" s="2" customFormat="1" ht="21.75" customHeight="1" x14ac:dyDescent="0.25">
      <c r="A75" s="27">
        <v>69</v>
      </c>
      <c r="B75" s="16" t="s">
        <v>81</v>
      </c>
      <c r="C75" s="19">
        <v>4</v>
      </c>
      <c r="D75" s="3">
        <v>4</v>
      </c>
      <c r="E75" s="3">
        <v>0</v>
      </c>
      <c r="F75" s="3">
        <v>0</v>
      </c>
      <c r="G75" s="32">
        <v>0.30414801684666676</v>
      </c>
      <c r="H75" s="32">
        <v>0.30414801684666676</v>
      </c>
      <c r="I75" s="32">
        <v>0</v>
      </c>
      <c r="J75" s="21">
        <v>1</v>
      </c>
    </row>
    <row r="76" spans="1:10" s="2" customFormat="1" ht="21.75" customHeight="1" x14ac:dyDescent="0.25">
      <c r="A76" s="27">
        <v>70</v>
      </c>
      <c r="B76" s="16" t="s">
        <v>82</v>
      </c>
      <c r="C76" s="19">
        <v>52</v>
      </c>
      <c r="D76" s="3">
        <v>52</v>
      </c>
      <c r="E76" s="3">
        <v>1</v>
      </c>
      <c r="F76" s="3">
        <v>0</v>
      </c>
      <c r="G76" s="32">
        <v>5.1148473233333345</v>
      </c>
      <c r="H76" s="32">
        <v>4.3408778366600398</v>
      </c>
      <c r="I76" s="32">
        <v>0.77396948667329457</v>
      </c>
      <c r="J76" s="21">
        <v>0.84868180069764032</v>
      </c>
    </row>
    <row r="77" spans="1:10" s="2" customFormat="1" ht="21.75" customHeight="1" x14ac:dyDescent="0.25">
      <c r="A77" s="27">
        <v>71</v>
      </c>
      <c r="B77" s="16" t="s">
        <v>83</v>
      </c>
      <c r="C77" s="19">
        <v>6</v>
      </c>
      <c r="D77" s="3">
        <v>6</v>
      </c>
      <c r="E77" s="3">
        <v>0</v>
      </c>
      <c r="F77" s="3">
        <v>0</v>
      </c>
      <c r="G77" s="32">
        <v>0.45031989591093335</v>
      </c>
      <c r="H77" s="32">
        <v>0.45031989591093335</v>
      </c>
      <c r="I77" s="32">
        <v>0</v>
      </c>
      <c r="J77" s="21">
        <v>1</v>
      </c>
    </row>
    <row r="78" spans="1:10" s="2" customFormat="1" ht="21.75" customHeight="1" x14ac:dyDescent="0.25">
      <c r="A78" s="8"/>
      <c r="B78" s="15" t="s">
        <v>84</v>
      </c>
      <c r="C78" s="15"/>
      <c r="D78" s="15"/>
      <c r="E78" s="9"/>
      <c r="F78" s="9"/>
      <c r="G78" s="9"/>
      <c r="H78" s="9"/>
      <c r="I78" s="9"/>
      <c r="J78" s="9"/>
    </row>
    <row r="79" spans="1:10" s="2" customFormat="1" ht="21.75" customHeight="1" x14ac:dyDescent="0.25">
      <c r="A79" s="27">
        <v>72</v>
      </c>
      <c r="B79" s="16" t="s">
        <v>85</v>
      </c>
      <c r="C79" s="19">
        <v>13</v>
      </c>
      <c r="D79" s="3">
        <v>13</v>
      </c>
      <c r="E79" s="3">
        <v>0</v>
      </c>
      <c r="F79" s="3">
        <v>0</v>
      </c>
      <c r="G79" s="32">
        <v>0.92943717510573332</v>
      </c>
      <c r="H79" s="32">
        <v>0.78272248186316207</v>
      </c>
      <c r="I79" s="32">
        <v>0.1467146932425713</v>
      </c>
      <c r="J79" s="21">
        <v>0.84214673441926724</v>
      </c>
    </row>
    <row r="80" spans="1:10" s="2" customFormat="1" ht="21.75" customHeight="1" x14ac:dyDescent="0.25">
      <c r="A80" s="27">
        <v>73</v>
      </c>
      <c r="B80" s="16" t="s">
        <v>86</v>
      </c>
      <c r="C80" s="19">
        <v>18</v>
      </c>
      <c r="D80" s="3">
        <v>18</v>
      </c>
      <c r="E80" s="3">
        <v>0</v>
      </c>
      <c r="F80" s="3">
        <v>0</v>
      </c>
      <c r="G80" s="32">
        <v>1.6177062188290667</v>
      </c>
      <c r="H80" s="32">
        <v>1.2581310670014183</v>
      </c>
      <c r="I80" s="32">
        <v>0.35957515182764854</v>
      </c>
      <c r="J80" s="21">
        <v>0.77772530782015703</v>
      </c>
    </row>
    <row r="81" spans="1:10" s="2" customFormat="1" ht="21.75" customHeight="1" x14ac:dyDescent="0.25">
      <c r="A81" s="27">
        <v>74</v>
      </c>
      <c r="B81" s="16" t="s">
        <v>87</v>
      </c>
      <c r="C81" s="19">
        <v>39</v>
      </c>
      <c r="D81" s="3">
        <v>27</v>
      </c>
      <c r="E81" s="3">
        <v>0</v>
      </c>
      <c r="F81" s="3">
        <v>13</v>
      </c>
      <c r="G81" s="32">
        <v>1.8835894631028001</v>
      </c>
      <c r="H81" s="32">
        <v>1.7562638591928224</v>
      </c>
      <c r="I81" s="32">
        <v>0.12732560390997771</v>
      </c>
      <c r="J81" s="21">
        <v>0.93240267775747865</v>
      </c>
    </row>
    <row r="82" spans="1:10" s="2" customFormat="1" ht="21.75" customHeight="1" x14ac:dyDescent="0.25">
      <c r="A82" s="27">
        <v>75</v>
      </c>
      <c r="B82" s="16" t="s">
        <v>88</v>
      </c>
      <c r="C82" s="19">
        <v>3</v>
      </c>
      <c r="D82" s="3">
        <v>3</v>
      </c>
      <c r="E82" s="3">
        <v>0</v>
      </c>
      <c r="F82" s="3">
        <v>0</v>
      </c>
      <c r="G82" s="32">
        <v>0.17965414405520003</v>
      </c>
      <c r="H82" s="32">
        <v>0.16244735521680034</v>
      </c>
      <c r="I82" s="32">
        <v>1.7206788838399663E-2</v>
      </c>
      <c r="J82" s="21">
        <v>0.90422270007246397</v>
      </c>
    </row>
    <row r="83" spans="1:10" s="2" customFormat="1" ht="21.75" customHeight="1" x14ac:dyDescent="0.25">
      <c r="A83" s="27">
        <v>76</v>
      </c>
      <c r="B83" s="16" t="s">
        <v>89</v>
      </c>
      <c r="C83" s="19">
        <v>34</v>
      </c>
      <c r="D83" s="3">
        <v>13</v>
      </c>
      <c r="E83" s="3">
        <v>21</v>
      </c>
      <c r="F83" s="3">
        <v>0</v>
      </c>
      <c r="G83" s="32">
        <v>0.97538161675786672</v>
      </c>
      <c r="H83" s="32">
        <v>0.79849265107335277</v>
      </c>
      <c r="I83" s="32">
        <v>0.1768889656845139</v>
      </c>
      <c r="J83" s="21">
        <v>0.81864640193600691</v>
      </c>
    </row>
    <row r="84" spans="1:10" s="2" customFormat="1" ht="21.75" customHeight="1" x14ac:dyDescent="0.25">
      <c r="A84" s="8"/>
      <c r="B84" s="15" t="s">
        <v>90</v>
      </c>
      <c r="C84" s="15"/>
      <c r="D84" s="15"/>
      <c r="E84" s="9"/>
      <c r="F84" s="9"/>
      <c r="G84" s="33">
        <v>0.18513506000000005</v>
      </c>
      <c r="H84" s="33">
        <v>0.18513506000000005</v>
      </c>
      <c r="I84" s="39">
        <v>0</v>
      </c>
      <c r="J84" s="25">
        <v>0.99999999999999967</v>
      </c>
    </row>
    <row r="85" spans="1:10" s="2" customFormat="1" ht="21.75" customHeight="1" x14ac:dyDescent="0.25">
      <c r="A85" s="27">
        <v>77</v>
      </c>
      <c r="B85" s="16" t="s">
        <v>91</v>
      </c>
      <c r="C85" s="19">
        <v>25</v>
      </c>
      <c r="D85" s="3">
        <v>24</v>
      </c>
      <c r="E85" s="3">
        <v>0</v>
      </c>
      <c r="F85" s="3">
        <v>1</v>
      </c>
      <c r="G85" s="32">
        <v>3.2572511218382676</v>
      </c>
      <c r="H85" s="32">
        <v>2.9702411694596442</v>
      </c>
      <c r="I85" s="32">
        <v>0.2870099523786232</v>
      </c>
      <c r="J85" s="21">
        <v>0.91188583819823943</v>
      </c>
    </row>
    <row r="86" spans="1:10" s="2" customFormat="1" ht="21.75" customHeight="1" x14ac:dyDescent="0.25">
      <c r="A86" s="27">
        <v>78</v>
      </c>
      <c r="B86" s="16" t="s">
        <v>92</v>
      </c>
      <c r="C86" s="19">
        <v>44</v>
      </c>
      <c r="D86" s="3">
        <v>32</v>
      </c>
      <c r="E86" s="3">
        <v>0</v>
      </c>
      <c r="F86" s="3">
        <v>12</v>
      </c>
      <c r="G86" s="32">
        <v>2.3952613769841338</v>
      </c>
      <c r="H86" s="32">
        <v>1.850973507578016</v>
      </c>
      <c r="I86" s="32">
        <v>0.54428786940611784</v>
      </c>
      <c r="J86" s="21">
        <v>0.77276472846089594</v>
      </c>
    </row>
    <row r="87" spans="1:10" s="2" customFormat="1" ht="21.75" customHeight="1" x14ac:dyDescent="0.25">
      <c r="A87" s="27">
        <v>79</v>
      </c>
      <c r="B87" s="16" t="s">
        <v>93</v>
      </c>
      <c r="C87" s="19">
        <v>26</v>
      </c>
      <c r="D87" s="3">
        <v>26</v>
      </c>
      <c r="E87" s="3">
        <v>0</v>
      </c>
      <c r="F87" s="3">
        <v>0</v>
      </c>
      <c r="G87" s="32">
        <v>3.7004244966666664</v>
      </c>
      <c r="H87" s="32">
        <v>3.2723040412637001</v>
      </c>
      <c r="I87" s="32">
        <v>0.42812045540296662</v>
      </c>
      <c r="J87" s="21">
        <v>0.8843050423570008</v>
      </c>
    </row>
    <row r="88" spans="1:10" s="2" customFormat="1" ht="21.75" customHeight="1" x14ac:dyDescent="0.25">
      <c r="A88" s="27">
        <v>80</v>
      </c>
      <c r="B88" s="16" t="s">
        <v>94</v>
      </c>
      <c r="C88" s="19">
        <v>5</v>
      </c>
      <c r="D88" s="3">
        <v>5</v>
      </c>
      <c r="E88" s="3">
        <v>0</v>
      </c>
      <c r="F88" s="3">
        <v>0</v>
      </c>
      <c r="G88" s="32">
        <v>0.29554141480533336</v>
      </c>
      <c r="H88" s="32">
        <v>0.29554141480533336</v>
      </c>
      <c r="I88" s="32">
        <v>0</v>
      </c>
      <c r="J88" s="21">
        <v>1</v>
      </c>
    </row>
    <row r="89" spans="1:10" s="2" customFormat="1" ht="21.75" customHeight="1" x14ac:dyDescent="0.25">
      <c r="A89" s="27">
        <v>81</v>
      </c>
      <c r="B89" s="16" t="s">
        <v>95</v>
      </c>
      <c r="C89" s="19">
        <v>69</v>
      </c>
      <c r="D89" s="3">
        <v>64</v>
      </c>
      <c r="E89" s="3">
        <v>3</v>
      </c>
      <c r="F89" s="3">
        <v>2</v>
      </c>
      <c r="G89" s="32">
        <v>13.323015266666671</v>
      </c>
      <c r="H89" s="32">
        <v>11.074766762512974</v>
      </c>
      <c r="I89" s="32">
        <v>2.2482485041536968</v>
      </c>
      <c r="J89" s="21">
        <v>0.83125077475677223</v>
      </c>
    </row>
    <row r="90" spans="1:10" s="2" customFormat="1" ht="21.75" customHeight="1" x14ac:dyDescent="0.25">
      <c r="A90" s="27">
        <v>82</v>
      </c>
      <c r="B90" s="16" t="s">
        <v>96</v>
      </c>
      <c r="C90" s="19">
        <v>76</v>
      </c>
      <c r="D90" s="3">
        <v>76</v>
      </c>
      <c r="E90" s="3">
        <v>0</v>
      </c>
      <c r="F90" s="3">
        <v>0</v>
      </c>
      <c r="G90" s="32">
        <v>13.530825823335864</v>
      </c>
      <c r="H90" s="32">
        <v>10.959781885207015</v>
      </c>
      <c r="I90" s="32">
        <v>2.5710439381288497</v>
      </c>
      <c r="J90" s="21">
        <v>0.8099861773628988</v>
      </c>
    </row>
    <row r="91" spans="1:10" s="2" customFormat="1" ht="21.75" customHeight="1" x14ac:dyDescent="0.25">
      <c r="A91" s="8"/>
      <c r="B91" s="15" t="s">
        <v>97</v>
      </c>
      <c r="C91" s="15"/>
      <c r="D91" s="15"/>
      <c r="E91" s="9"/>
      <c r="F91" s="9"/>
      <c r="G91" s="9"/>
      <c r="H91" s="9"/>
      <c r="I91" s="9"/>
      <c r="J91" s="9"/>
    </row>
    <row r="92" spans="1:10" s="2" customFormat="1" ht="21.75" customHeight="1" x14ac:dyDescent="0.25">
      <c r="A92" s="43">
        <v>83</v>
      </c>
      <c r="B92" s="16" t="s">
        <v>98</v>
      </c>
      <c r="C92" s="19">
        <v>3</v>
      </c>
      <c r="D92" s="3">
        <v>4</v>
      </c>
      <c r="E92" s="3">
        <v>0</v>
      </c>
      <c r="F92" s="3">
        <v>0</v>
      </c>
      <c r="G92" s="32">
        <v>0.12622674549426668</v>
      </c>
      <c r="H92" s="32">
        <v>1.8433348117614719E-2</v>
      </c>
      <c r="I92" s="32">
        <v>0.10779339737665197</v>
      </c>
      <c r="J92" s="21">
        <v>0.14603361629451164</v>
      </c>
    </row>
    <row r="93" spans="1:10" s="2" customFormat="1" ht="21.75" customHeight="1" x14ac:dyDescent="0.25">
      <c r="A93" s="27">
        <v>84</v>
      </c>
      <c r="B93" s="16" t="s">
        <v>103</v>
      </c>
      <c r="C93" s="19">
        <v>2</v>
      </c>
      <c r="D93" s="3">
        <v>0</v>
      </c>
      <c r="E93" s="3">
        <v>2</v>
      </c>
      <c r="F93" s="3">
        <v>0</v>
      </c>
      <c r="G93" s="32">
        <v>0</v>
      </c>
      <c r="H93" s="32">
        <v>0</v>
      </c>
      <c r="I93" s="32">
        <v>0</v>
      </c>
      <c r="J93" s="32">
        <v>0</v>
      </c>
    </row>
    <row r="94" spans="1:10" s="2" customFormat="1" ht="21.75" customHeight="1" x14ac:dyDescent="0.25">
      <c r="A94" s="27">
        <v>85</v>
      </c>
      <c r="B94" s="16" t="s">
        <v>99</v>
      </c>
      <c r="C94" s="19">
        <v>45</v>
      </c>
      <c r="D94" s="3">
        <v>45</v>
      </c>
      <c r="E94" s="3">
        <v>0</v>
      </c>
      <c r="F94" s="3">
        <v>0</v>
      </c>
      <c r="G94" s="32">
        <v>4.1773746165077341</v>
      </c>
      <c r="H94" s="32">
        <v>3.3540469554368681</v>
      </c>
      <c r="I94" s="32">
        <v>0.82332766107086608</v>
      </c>
      <c r="J94" s="21">
        <v>0.80290786997715702</v>
      </c>
    </row>
    <row r="95" spans="1:10" s="2" customFormat="1" ht="21.75" customHeight="1" x14ac:dyDescent="0.25">
      <c r="A95" s="27">
        <v>86</v>
      </c>
      <c r="B95" s="16" t="s">
        <v>100</v>
      </c>
      <c r="C95" s="19">
        <v>8</v>
      </c>
      <c r="D95" s="3">
        <v>8</v>
      </c>
      <c r="E95" s="3">
        <v>0</v>
      </c>
      <c r="F95" s="3">
        <v>0</v>
      </c>
      <c r="G95" s="32">
        <v>0.70604147503546644</v>
      </c>
      <c r="H95" s="32">
        <v>0.42711127995128378</v>
      </c>
      <c r="I95" s="32">
        <v>0.27893019508418271</v>
      </c>
      <c r="J95" s="21">
        <v>0.60493794635765374</v>
      </c>
    </row>
    <row r="96" spans="1:10" s="2" customFormat="1" ht="21.75" customHeight="1" x14ac:dyDescent="0.25">
      <c r="A96" s="8"/>
      <c r="B96" s="15" t="s">
        <v>101</v>
      </c>
      <c r="C96" s="15"/>
      <c r="D96" s="15"/>
      <c r="E96" s="9"/>
      <c r="F96" s="9"/>
      <c r="G96" s="9"/>
      <c r="H96" s="9"/>
      <c r="I96" s="9"/>
      <c r="J96" s="9"/>
    </row>
    <row r="97" spans="1:10" s="2" customFormat="1" ht="21.75" customHeight="1" x14ac:dyDescent="0.25">
      <c r="A97" s="43"/>
      <c r="B97" s="16" t="s">
        <v>105</v>
      </c>
      <c r="C97" s="16"/>
      <c r="D97" s="3">
        <v>0</v>
      </c>
      <c r="E97" s="3">
        <v>0</v>
      </c>
      <c r="F97" s="3">
        <v>0</v>
      </c>
      <c r="G97" s="32">
        <v>0</v>
      </c>
      <c r="H97" s="32">
        <v>0</v>
      </c>
      <c r="I97" s="32">
        <v>0</v>
      </c>
      <c r="J97" s="32">
        <v>0</v>
      </c>
    </row>
    <row r="98" spans="1:10" s="2" customFormat="1" ht="21.75" customHeight="1" x14ac:dyDescent="0.25">
      <c r="A98" s="43">
        <v>87</v>
      </c>
      <c r="B98" s="16" t="s">
        <v>102</v>
      </c>
      <c r="C98" s="19">
        <v>7</v>
      </c>
      <c r="D98" s="3">
        <v>7</v>
      </c>
      <c r="E98" s="3">
        <v>0</v>
      </c>
      <c r="F98" s="3">
        <v>0</v>
      </c>
      <c r="G98" s="32">
        <v>0.35449918709813338</v>
      </c>
      <c r="H98" s="32">
        <v>0.32565900475830112</v>
      </c>
      <c r="I98" s="32">
        <v>2.8840182339832245E-2</v>
      </c>
      <c r="J98" s="21">
        <v>0.91864527934206908</v>
      </c>
    </row>
    <row r="99" spans="1:10" s="2" customFormat="1" ht="21.75" customHeight="1" x14ac:dyDescent="0.25">
      <c r="A99" s="43"/>
      <c r="B99" s="16" t="s">
        <v>106</v>
      </c>
      <c r="C99" s="16"/>
      <c r="D99" s="3">
        <v>0</v>
      </c>
      <c r="E99" s="3">
        <v>0</v>
      </c>
      <c r="F99" s="3">
        <v>0</v>
      </c>
      <c r="G99" s="32">
        <v>0</v>
      </c>
      <c r="H99" s="32">
        <v>0</v>
      </c>
      <c r="I99" s="32">
        <v>0</v>
      </c>
      <c r="J99" s="32">
        <v>0</v>
      </c>
    </row>
    <row r="100" spans="1:10" s="2" customFormat="1" ht="21.75" customHeight="1" x14ac:dyDescent="0.25">
      <c r="A100" s="3"/>
      <c r="B100" s="4" t="s">
        <v>7</v>
      </c>
      <c r="C100" s="20">
        <f>SUM(C6:C99)</f>
        <v>28289</v>
      </c>
      <c r="D100" s="28">
        <f>SUM(D6:D99)</f>
        <v>26321</v>
      </c>
      <c r="E100" s="28">
        <f>SUM(E6:E99)</f>
        <v>1064</v>
      </c>
      <c r="F100" s="28">
        <f>SUM(F6:F99)</f>
        <v>1284</v>
      </c>
      <c r="G100" s="34">
        <v>6822.9361356273603</v>
      </c>
      <c r="H100" s="34">
        <f>SUM(H6:H99)</f>
        <v>5327.8532312748812</v>
      </c>
      <c r="I100" s="34">
        <f>SUM(I6:I99)</f>
        <v>1495.0829043524768</v>
      </c>
      <c r="J100" s="13">
        <v>0.77951434706868261</v>
      </c>
    </row>
    <row r="101" spans="1:10" s="2" customFormat="1" x14ac:dyDescent="0.25">
      <c r="G101" s="29"/>
      <c r="H101" s="29"/>
      <c r="I101" s="29"/>
    </row>
    <row r="102" spans="1:10" s="2" customFormat="1" ht="37.5" customHeight="1" x14ac:dyDescent="0.25">
      <c r="A102" s="106" t="s">
        <v>118</v>
      </c>
      <c r="B102" s="106"/>
      <c r="C102" s="106"/>
      <c r="D102" s="106"/>
      <c r="E102" s="106"/>
      <c r="F102" s="106"/>
      <c r="G102" s="106"/>
      <c r="H102" s="106"/>
      <c r="I102" s="106"/>
      <c r="J102" s="106"/>
    </row>
    <row r="103" spans="1:10" s="2" customFormat="1" x14ac:dyDescent="0.25">
      <c r="A103" s="2" t="s">
        <v>104</v>
      </c>
      <c r="G103" s="29"/>
      <c r="H103" s="29"/>
      <c r="I103" s="29"/>
    </row>
    <row r="104" spans="1:10" s="2" customFormat="1" x14ac:dyDescent="0.25">
      <c r="A104" s="2" t="s">
        <v>107</v>
      </c>
      <c r="G104" s="29"/>
      <c r="H104" s="29"/>
      <c r="I104" s="29"/>
    </row>
    <row r="105" spans="1:10" s="2" customFormat="1" x14ac:dyDescent="0.25">
      <c r="G105" s="29"/>
      <c r="H105" s="29"/>
      <c r="I105" s="29"/>
    </row>
    <row r="106" spans="1:10" s="2" customFormat="1" x14ac:dyDescent="0.25">
      <c r="G106" s="29"/>
      <c r="H106" s="29"/>
      <c r="I106" s="29"/>
    </row>
    <row r="107" spans="1:10" s="2" customFormat="1" x14ac:dyDescent="0.25">
      <c r="G107" s="29"/>
      <c r="H107" s="29"/>
      <c r="I107" s="29"/>
    </row>
    <row r="108" spans="1:10" s="2" customFormat="1" ht="18.75" x14ac:dyDescent="0.3">
      <c r="A108" s="5" t="s">
        <v>116</v>
      </c>
      <c r="B108" s="5"/>
      <c r="C108" s="5"/>
      <c r="D108" s="11"/>
      <c r="E108" s="12"/>
      <c r="F108" s="12"/>
      <c r="G108" s="35"/>
      <c r="H108" s="36" t="s">
        <v>117</v>
      </c>
      <c r="I108" s="36"/>
    </row>
    <row r="109" spans="1:10" s="2" customFormat="1" x14ac:dyDescent="0.25">
      <c r="G109" s="29"/>
      <c r="H109" s="29"/>
      <c r="I109" s="29"/>
    </row>
    <row r="110" spans="1:10" s="2" customFormat="1" x14ac:dyDescent="0.25">
      <c r="G110" s="29"/>
      <c r="H110" s="29"/>
      <c r="I110" s="29"/>
    </row>
    <row r="111" spans="1:10" s="2" customFormat="1" x14ac:dyDescent="0.25">
      <c r="A111" s="2" t="s">
        <v>110</v>
      </c>
      <c r="G111" s="29"/>
      <c r="H111" s="29"/>
      <c r="I111" s="29"/>
    </row>
    <row r="112" spans="1:10" s="2" customFormat="1" x14ac:dyDescent="0.25">
      <c r="A112" s="2" t="s">
        <v>111</v>
      </c>
      <c r="G112" s="29"/>
      <c r="H112" s="29"/>
      <c r="I112" s="29"/>
    </row>
    <row r="113" spans="7:9" s="2" customFormat="1" x14ac:dyDescent="0.25">
      <c r="G113" s="29"/>
      <c r="H113" s="29"/>
      <c r="I113" s="29"/>
    </row>
    <row r="114" spans="7:9" s="2" customFormat="1" x14ac:dyDescent="0.25">
      <c r="G114" s="29"/>
      <c r="H114" s="29"/>
      <c r="I114" s="29"/>
    </row>
    <row r="115" spans="7:9" s="2" customFormat="1" x14ac:dyDescent="0.25">
      <c r="G115" s="29"/>
      <c r="H115" s="29"/>
      <c r="I115" s="29"/>
    </row>
    <row r="116" spans="7:9" s="2" customFormat="1" x14ac:dyDescent="0.25">
      <c r="G116" s="29"/>
      <c r="H116" s="29"/>
      <c r="I116" s="29"/>
    </row>
    <row r="117" spans="7:9" s="2" customFormat="1" x14ac:dyDescent="0.25">
      <c r="G117" s="29"/>
      <c r="H117" s="29"/>
      <c r="I117" s="29"/>
    </row>
    <row r="118" spans="7:9" s="2" customFormat="1" x14ac:dyDescent="0.25">
      <c r="G118" s="29"/>
      <c r="H118" s="29"/>
      <c r="I118" s="29"/>
    </row>
    <row r="119" spans="7:9" s="2" customFormat="1" x14ac:dyDescent="0.25">
      <c r="G119" s="29"/>
      <c r="H119" s="29"/>
      <c r="I119" s="29"/>
    </row>
    <row r="120" spans="7:9" s="2" customFormat="1" x14ac:dyDescent="0.25">
      <c r="G120" s="29"/>
      <c r="H120" s="29"/>
      <c r="I120" s="29"/>
    </row>
    <row r="121" spans="7:9" s="2" customFormat="1" x14ac:dyDescent="0.25">
      <c r="G121" s="29"/>
      <c r="H121" s="29"/>
      <c r="I121" s="29"/>
    </row>
    <row r="122" spans="7:9" s="2" customFormat="1" x14ac:dyDescent="0.25">
      <c r="G122" s="29"/>
      <c r="H122" s="29"/>
      <c r="I122" s="29"/>
    </row>
    <row r="123" spans="7:9" s="2" customFormat="1" x14ac:dyDescent="0.25">
      <c r="G123" s="29"/>
      <c r="H123" s="29"/>
      <c r="I123" s="29"/>
    </row>
    <row r="124" spans="7:9" s="2" customFormat="1" x14ac:dyDescent="0.25">
      <c r="G124" s="29"/>
      <c r="H124" s="29"/>
      <c r="I124" s="29"/>
    </row>
    <row r="125" spans="7:9" s="2" customFormat="1" x14ac:dyDescent="0.25">
      <c r="G125" s="29"/>
      <c r="H125" s="29"/>
      <c r="I125" s="29"/>
    </row>
    <row r="126" spans="7:9" s="2" customFormat="1" x14ac:dyDescent="0.25">
      <c r="G126" s="29"/>
      <c r="H126" s="29"/>
      <c r="I126" s="29"/>
    </row>
    <row r="127" spans="7:9" s="2" customFormat="1" x14ac:dyDescent="0.25">
      <c r="G127" s="29"/>
      <c r="H127" s="29"/>
      <c r="I127" s="29"/>
    </row>
    <row r="128" spans="7:9" s="2" customFormat="1" x14ac:dyDescent="0.25">
      <c r="G128" s="29"/>
      <c r="H128" s="29"/>
      <c r="I128" s="29"/>
    </row>
    <row r="129" spans="7:9" s="2" customFormat="1" x14ac:dyDescent="0.25">
      <c r="G129" s="29"/>
      <c r="H129" s="29"/>
      <c r="I129" s="29"/>
    </row>
    <row r="130" spans="7:9" s="2" customFormat="1" x14ac:dyDescent="0.25">
      <c r="G130" s="29"/>
      <c r="H130" s="29"/>
      <c r="I130" s="29"/>
    </row>
    <row r="131" spans="7:9" s="2" customFormat="1" x14ac:dyDescent="0.25">
      <c r="G131" s="29"/>
      <c r="H131" s="29"/>
      <c r="I131" s="29"/>
    </row>
    <row r="132" spans="7:9" s="2" customFormat="1" x14ac:dyDescent="0.25">
      <c r="G132" s="29"/>
      <c r="H132" s="29"/>
      <c r="I132" s="29"/>
    </row>
    <row r="133" spans="7:9" s="2" customFormat="1" x14ac:dyDescent="0.25">
      <c r="G133" s="29"/>
      <c r="H133" s="29"/>
      <c r="I133" s="29"/>
    </row>
    <row r="134" spans="7:9" s="2" customFormat="1" x14ac:dyDescent="0.25">
      <c r="G134" s="29"/>
      <c r="H134" s="29"/>
      <c r="I134" s="29"/>
    </row>
    <row r="135" spans="7:9" s="2" customFormat="1" x14ac:dyDescent="0.25">
      <c r="G135" s="29"/>
      <c r="H135" s="29"/>
      <c r="I135" s="29"/>
    </row>
    <row r="136" spans="7:9" s="2" customFormat="1" x14ac:dyDescent="0.25">
      <c r="G136" s="29"/>
      <c r="H136" s="29"/>
      <c r="I136" s="29"/>
    </row>
    <row r="137" spans="7:9" s="2" customFormat="1" x14ac:dyDescent="0.25">
      <c r="G137" s="29"/>
      <c r="H137" s="29"/>
      <c r="I137" s="29"/>
    </row>
    <row r="138" spans="7:9" s="2" customFormat="1" x14ac:dyDescent="0.25">
      <c r="G138" s="29"/>
      <c r="H138" s="29"/>
      <c r="I138" s="29"/>
    </row>
    <row r="139" spans="7:9" s="2" customFormat="1" x14ac:dyDescent="0.25">
      <c r="G139" s="29"/>
      <c r="H139" s="29"/>
      <c r="I139" s="29"/>
    </row>
    <row r="140" spans="7:9" s="2" customFormat="1" x14ac:dyDescent="0.25">
      <c r="G140" s="29"/>
      <c r="H140" s="29"/>
      <c r="I140" s="29"/>
    </row>
    <row r="141" spans="7:9" s="2" customFormat="1" x14ac:dyDescent="0.25">
      <c r="G141" s="29"/>
      <c r="H141" s="29"/>
      <c r="I141" s="29"/>
    </row>
    <row r="142" spans="7:9" s="2" customFormat="1" x14ac:dyDescent="0.25">
      <c r="G142" s="29"/>
      <c r="H142" s="29"/>
      <c r="I142" s="29"/>
    </row>
    <row r="143" spans="7:9" s="2" customFormat="1" x14ac:dyDescent="0.25">
      <c r="G143" s="29"/>
      <c r="H143" s="29"/>
      <c r="I143" s="29"/>
    </row>
    <row r="144" spans="7:9" s="2" customFormat="1" x14ac:dyDescent="0.25">
      <c r="G144" s="29"/>
      <c r="H144" s="29"/>
      <c r="I144" s="29"/>
    </row>
    <row r="145" spans="7:9" s="2" customFormat="1" x14ac:dyDescent="0.25">
      <c r="G145" s="29"/>
      <c r="H145" s="29"/>
      <c r="I145" s="29"/>
    </row>
    <row r="146" spans="7:9" s="2" customFormat="1" x14ac:dyDescent="0.25">
      <c r="G146" s="29"/>
      <c r="H146" s="29"/>
      <c r="I146" s="29"/>
    </row>
    <row r="147" spans="7:9" s="2" customFormat="1" x14ac:dyDescent="0.25">
      <c r="G147" s="29"/>
      <c r="H147" s="29"/>
      <c r="I147" s="29"/>
    </row>
    <row r="148" spans="7:9" s="2" customFormat="1" x14ac:dyDescent="0.25">
      <c r="G148" s="29"/>
      <c r="H148" s="29"/>
      <c r="I148" s="29"/>
    </row>
    <row r="149" spans="7:9" s="2" customFormat="1" x14ac:dyDescent="0.25">
      <c r="G149" s="29"/>
      <c r="H149" s="29"/>
      <c r="I149" s="29"/>
    </row>
    <row r="150" spans="7:9" s="2" customFormat="1" x14ac:dyDescent="0.25">
      <c r="G150" s="29"/>
      <c r="H150" s="29"/>
      <c r="I150" s="29"/>
    </row>
    <row r="151" spans="7:9" s="2" customFormat="1" x14ac:dyDescent="0.25">
      <c r="G151" s="29"/>
      <c r="H151" s="29"/>
      <c r="I151" s="29"/>
    </row>
    <row r="152" spans="7:9" s="2" customFormat="1" x14ac:dyDescent="0.25">
      <c r="G152" s="29"/>
      <c r="H152" s="29"/>
      <c r="I152" s="29"/>
    </row>
    <row r="153" spans="7:9" s="2" customFormat="1" x14ac:dyDescent="0.25">
      <c r="G153" s="29"/>
      <c r="H153" s="29"/>
      <c r="I153" s="29"/>
    </row>
    <row r="154" spans="7:9" s="2" customFormat="1" x14ac:dyDescent="0.25">
      <c r="G154" s="29"/>
      <c r="H154" s="29"/>
      <c r="I154" s="29"/>
    </row>
    <row r="155" spans="7:9" s="2" customFormat="1" x14ac:dyDescent="0.25">
      <c r="G155" s="29"/>
      <c r="H155" s="29"/>
      <c r="I155" s="29"/>
    </row>
    <row r="156" spans="7:9" s="2" customFormat="1" x14ac:dyDescent="0.25">
      <c r="G156" s="29"/>
      <c r="H156" s="29"/>
      <c r="I156" s="29"/>
    </row>
    <row r="157" spans="7:9" s="2" customFormat="1" x14ac:dyDescent="0.25">
      <c r="G157" s="29"/>
      <c r="H157" s="29"/>
      <c r="I157" s="29"/>
    </row>
    <row r="158" spans="7:9" s="2" customFormat="1" x14ac:dyDescent="0.25">
      <c r="G158" s="29"/>
      <c r="H158" s="29"/>
      <c r="I158" s="29"/>
    </row>
    <row r="159" spans="7:9" s="2" customFormat="1" x14ac:dyDescent="0.25">
      <c r="G159" s="29"/>
      <c r="H159" s="29"/>
      <c r="I159" s="29"/>
    </row>
    <row r="160" spans="7:9" s="2" customFormat="1" x14ac:dyDescent="0.25">
      <c r="G160" s="29"/>
      <c r="H160" s="29"/>
      <c r="I160" s="29"/>
    </row>
  </sheetData>
  <autoFilter ref="A5:N5"/>
  <mergeCells count="12">
    <mergeCell ref="J3:J5"/>
    <mergeCell ref="G4:G5"/>
    <mergeCell ref="H4:H5"/>
    <mergeCell ref="I4:I5"/>
    <mergeCell ref="A102:J102"/>
    <mergeCell ref="B2:H2"/>
    <mergeCell ref="A3:A5"/>
    <mergeCell ref="B3:B5"/>
    <mergeCell ref="D3:D5"/>
    <mergeCell ref="E3:E5"/>
    <mergeCell ref="F3:F5"/>
    <mergeCell ref="G3:H3"/>
  </mergeCells>
  <pageMargins left="0.7" right="0.7" top="0.75" bottom="0.75" header="0.3" footer="0.3"/>
  <pageSetup paperSize="9" scale="4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A98" workbookViewId="0">
      <selection activeCell="I79" sqref="I79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2851562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97" t="s">
        <v>120</v>
      </c>
      <c r="C2" s="98"/>
      <c r="D2" s="98"/>
      <c r="E2" s="98"/>
      <c r="F2" s="97"/>
      <c r="G2" s="97"/>
      <c r="H2" s="30"/>
    </row>
    <row r="3" spans="1:9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4" t="s">
        <v>9</v>
      </c>
      <c r="G3" s="104"/>
      <c r="H3" s="38"/>
      <c r="I3" s="107" t="s">
        <v>5</v>
      </c>
    </row>
    <row r="4" spans="1:9" x14ac:dyDescent="0.25">
      <c r="A4" s="99"/>
      <c r="B4" s="100"/>
      <c r="C4" s="101"/>
      <c r="D4" s="101"/>
      <c r="E4" s="101"/>
      <c r="F4" s="105" t="s">
        <v>8</v>
      </c>
      <c r="G4" s="105" t="s">
        <v>6</v>
      </c>
      <c r="H4" s="105" t="s">
        <v>11</v>
      </c>
      <c r="I4" s="107"/>
    </row>
    <row r="5" spans="1:9" ht="104.25" customHeight="1" x14ac:dyDescent="0.25">
      <c r="A5" s="99"/>
      <c r="B5" s="100"/>
      <c r="C5" s="101"/>
      <c r="D5" s="101"/>
      <c r="E5" s="101"/>
      <c r="F5" s="105"/>
      <c r="G5" s="105"/>
      <c r="H5" s="105"/>
      <c r="I5" s="107"/>
    </row>
    <row r="6" spans="1:9" s="2" customFormat="1" ht="21.75" customHeight="1" x14ac:dyDescent="0.25">
      <c r="A6" s="37">
        <v>1</v>
      </c>
      <c r="B6" s="14" t="s">
        <v>12</v>
      </c>
      <c r="C6" s="3">
        <v>346</v>
      </c>
      <c r="D6" s="46">
        <v>12</v>
      </c>
      <c r="E6" s="46">
        <v>56</v>
      </c>
      <c r="F6" s="42">
        <v>41.092970548769202</v>
      </c>
      <c r="G6" s="40">
        <v>33.375642202938749</v>
      </c>
      <c r="H6" s="40">
        <v>7.7173283458304516</v>
      </c>
      <c r="I6" s="49">
        <v>0.81219833361349447</v>
      </c>
    </row>
    <row r="7" spans="1:9" s="2" customFormat="1" ht="21.75" customHeight="1" x14ac:dyDescent="0.25">
      <c r="A7" s="37">
        <v>2</v>
      </c>
      <c r="B7" s="14" t="s">
        <v>13</v>
      </c>
      <c r="C7" s="3">
        <v>146</v>
      </c>
      <c r="D7" s="46">
        <v>0</v>
      </c>
      <c r="E7" s="46">
        <v>14</v>
      </c>
      <c r="F7" s="42">
        <v>15.271032304436396</v>
      </c>
      <c r="G7" s="40">
        <v>10.343381271015364</v>
      </c>
      <c r="H7" s="40">
        <v>4.9276510334210322</v>
      </c>
      <c r="I7" s="49">
        <v>0.6773203713288265</v>
      </c>
    </row>
    <row r="8" spans="1:9" s="2" customFormat="1" ht="21.75" customHeight="1" x14ac:dyDescent="0.25">
      <c r="A8" s="37">
        <v>3</v>
      </c>
      <c r="B8" s="14" t="s">
        <v>14</v>
      </c>
      <c r="C8" s="3">
        <v>130</v>
      </c>
      <c r="D8" s="46">
        <v>3</v>
      </c>
      <c r="E8" s="46">
        <v>2</v>
      </c>
      <c r="F8" s="42">
        <v>25.406143190062529</v>
      </c>
      <c r="G8" s="40">
        <v>16.838192155220341</v>
      </c>
      <c r="H8" s="40">
        <v>8.5679510348421886</v>
      </c>
      <c r="I8" s="49">
        <v>0.66276065710778587</v>
      </c>
    </row>
    <row r="9" spans="1:9" s="2" customFormat="1" ht="21.75" customHeight="1" x14ac:dyDescent="0.25">
      <c r="A9" s="37">
        <v>4</v>
      </c>
      <c r="B9" s="14" t="s">
        <v>15</v>
      </c>
      <c r="C9" s="3">
        <v>508</v>
      </c>
      <c r="D9" s="46">
        <v>11</v>
      </c>
      <c r="E9" s="46">
        <v>26</v>
      </c>
      <c r="F9" s="42">
        <v>84.500634910913746</v>
      </c>
      <c r="G9" s="40">
        <v>53.245972867586616</v>
      </c>
      <c r="H9" s="40">
        <v>31.254662043327137</v>
      </c>
      <c r="I9" s="49">
        <v>0.63012512182567737</v>
      </c>
    </row>
    <row r="10" spans="1:9" s="2" customFormat="1" ht="21.75" customHeight="1" x14ac:dyDescent="0.25">
      <c r="A10" s="37">
        <v>4</v>
      </c>
      <c r="B10" s="14" t="s">
        <v>16</v>
      </c>
      <c r="C10" s="3">
        <v>73</v>
      </c>
      <c r="D10" s="46">
        <v>2</v>
      </c>
      <c r="E10" s="46">
        <v>6</v>
      </c>
      <c r="F10" s="42">
        <v>7.8424962869414676</v>
      </c>
      <c r="G10" s="40">
        <v>6.6516786564461103</v>
      </c>
      <c r="H10" s="40">
        <v>1.1908176304953573</v>
      </c>
      <c r="I10" s="49">
        <v>0.84815834309310589</v>
      </c>
    </row>
    <row r="11" spans="1:9" s="2" customFormat="1" ht="21.75" customHeight="1" x14ac:dyDescent="0.25">
      <c r="A11" s="37">
        <v>6</v>
      </c>
      <c r="B11" s="14" t="s">
        <v>17</v>
      </c>
      <c r="C11" s="3">
        <v>620</v>
      </c>
      <c r="D11" s="46">
        <v>3</v>
      </c>
      <c r="E11" s="46">
        <v>3</v>
      </c>
      <c r="F11" s="42">
        <v>167.44271950213334</v>
      </c>
      <c r="G11" s="40">
        <v>105.92705919001253</v>
      </c>
      <c r="H11" s="40">
        <v>61.515660312120808</v>
      </c>
      <c r="I11" s="49">
        <v>0.63261669127789666</v>
      </c>
    </row>
    <row r="12" spans="1:9" s="2" customFormat="1" ht="21.75" customHeight="1" x14ac:dyDescent="0.25">
      <c r="A12" s="37">
        <v>7</v>
      </c>
      <c r="B12" s="14" t="s">
        <v>18</v>
      </c>
      <c r="C12" s="3">
        <v>45</v>
      </c>
      <c r="D12" s="46">
        <v>0</v>
      </c>
      <c r="E12" s="46">
        <v>0</v>
      </c>
      <c r="F12" s="42">
        <v>5.3275822660719987</v>
      </c>
      <c r="G12" s="40">
        <v>4.8501569233026967</v>
      </c>
      <c r="H12" s="40">
        <v>0.47742534276930149</v>
      </c>
      <c r="I12" s="49">
        <v>0.91038611532857572</v>
      </c>
    </row>
    <row r="13" spans="1:9" s="2" customFormat="1" ht="21.75" customHeight="1" x14ac:dyDescent="0.25">
      <c r="A13" s="37">
        <v>8</v>
      </c>
      <c r="B13" s="14" t="s">
        <v>19</v>
      </c>
      <c r="C13" s="3">
        <v>258</v>
      </c>
      <c r="D13" s="46">
        <v>0</v>
      </c>
      <c r="E13" s="46">
        <v>0</v>
      </c>
      <c r="F13" s="42">
        <v>24.225357720277596</v>
      </c>
      <c r="G13" s="40">
        <v>17.537417647481966</v>
      </c>
      <c r="H13" s="40">
        <v>6.6879400727956293</v>
      </c>
      <c r="I13" s="49">
        <v>0.72392811903877252</v>
      </c>
    </row>
    <row r="14" spans="1:9" s="2" customFormat="1" ht="21.75" customHeight="1" x14ac:dyDescent="0.25">
      <c r="A14" s="37">
        <v>9</v>
      </c>
      <c r="B14" s="14" t="s">
        <v>20</v>
      </c>
      <c r="C14" s="3">
        <v>441</v>
      </c>
      <c r="D14" s="46">
        <v>2</v>
      </c>
      <c r="E14" s="46">
        <v>3</v>
      </c>
      <c r="F14" s="42">
        <v>113.52524769744626</v>
      </c>
      <c r="G14" s="40">
        <v>82.559908158632624</v>
      </c>
      <c r="H14" s="40">
        <v>30.965339538813637</v>
      </c>
      <c r="I14" s="49">
        <v>0.72723830014149182</v>
      </c>
    </row>
    <row r="15" spans="1:9" s="2" customFormat="1" ht="21.75" customHeight="1" x14ac:dyDescent="0.25">
      <c r="A15" s="37">
        <v>10</v>
      </c>
      <c r="B15" s="14" t="s">
        <v>21</v>
      </c>
      <c r="C15" s="3">
        <v>65</v>
      </c>
      <c r="D15" s="46">
        <v>0</v>
      </c>
      <c r="E15" s="46">
        <v>0</v>
      </c>
      <c r="F15" s="42">
        <v>11.354604352133332</v>
      </c>
      <c r="G15" s="40">
        <v>10.012448709596423</v>
      </c>
      <c r="H15" s="40">
        <v>1.3421556425369083</v>
      </c>
      <c r="I15" s="49">
        <v>0.88179635318735339</v>
      </c>
    </row>
    <row r="16" spans="1:9" s="2" customFormat="1" ht="21.75" customHeight="1" x14ac:dyDescent="0.25">
      <c r="A16" s="37">
        <v>11</v>
      </c>
      <c r="B16" s="14" t="s">
        <v>22</v>
      </c>
      <c r="C16" s="3">
        <v>295</v>
      </c>
      <c r="D16" s="46">
        <v>2</v>
      </c>
      <c r="E16" s="46">
        <v>3</v>
      </c>
      <c r="F16" s="42">
        <v>63.881449124800007</v>
      </c>
      <c r="G16" s="40">
        <v>51.834419219956551</v>
      </c>
      <c r="H16" s="40">
        <v>12.04702990484345</v>
      </c>
      <c r="I16" s="49">
        <v>0.81141583245382953</v>
      </c>
    </row>
    <row r="17" spans="1:9" s="2" customFormat="1" ht="21.75" customHeight="1" x14ac:dyDescent="0.25">
      <c r="A17" s="37">
        <v>12</v>
      </c>
      <c r="B17" s="14" t="s">
        <v>23</v>
      </c>
      <c r="C17" s="3">
        <v>38</v>
      </c>
      <c r="D17" s="46">
        <v>0</v>
      </c>
      <c r="E17" s="46">
        <v>0</v>
      </c>
      <c r="F17" s="42">
        <v>9.2618167745703186</v>
      </c>
      <c r="G17" s="40">
        <v>8.0228781070835904</v>
      </c>
      <c r="H17" s="40">
        <v>1.2389386674867282</v>
      </c>
      <c r="I17" s="49">
        <v>0.86623157231004433</v>
      </c>
    </row>
    <row r="18" spans="1:9" s="2" customFormat="1" ht="21.75" customHeight="1" x14ac:dyDescent="0.25">
      <c r="A18" s="37">
        <v>13</v>
      </c>
      <c r="B18" s="14" t="s">
        <v>24</v>
      </c>
      <c r="C18" s="3">
        <v>38</v>
      </c>
      <c r="D18" s="46">
        <v>0</v>
      </c>
      <c r="E18" s="46">
        <v>1</v>
      </c>
      <c r="F18" s="42">
        <v>7.4329427529278664</v>
      </c>
      <c r="G18" s="40">
        <v>6.2522583602384625</v>
      </c>
      <c r="H18" s="40">
        <v>1.1806843926894042</v>
      </c>
      <c r="I18" s="49">
        <v>0.84115518820263646</v>
      </c>
    </row>
    <row r="19" spans="1:9" s="2" customFormat="1" ht="21.75" customHeight="1" x14ac:dyDescent="0.25">
      <c r="A19" s="37">
        <v>14</v>
      </c>
      <c r="B19" s="14" t="s">
        <v>25</v>
      </c>
      <c r="C19" s="3">
        <v>358</v>
      </c>
      <c r="D19" s="46">
        <v>38</v>
      </c>
      <c r="E19" s="46">
        <v>5</v>
      </c>
      <c r="F19" s="42">
        <v>96.324622032400015</v>
      </c>
      <c r="G19" s="40">
        <v>87.68289289190281</v>
      </c>
      <c r="H19" s="40">
        <v>8.6417291404972083</v>
      </c>
      <c r="I19" s="49">
        <v>0.91028535634855179</v>
      </c>
    </row>
    <row r="20" spans="1:9" s="2" customFormat="1" ht="21.75" customHeight="1" x14ac:dyDescent="0.25">
      <c r="A20" s="37">
        <v>15</v>
      </c>
      <c r="B20" s="14" t="s">
        <v>26</v>
      </c>
      <c r="C20" s="3">
        <v>167</v>
      </c>
      <c r="D20" s="46">
        <v>1</v>
      </c>
      <c r="E20" s="46">
        <v>0</v>
      </c>
      <c r="F20" s="42">
        <v>31.532122804267868</v>
      </c>
      <c r="G20" s="40">
        <v>23.606983187758825</v>
      </c>
      <c r="H20" s="40">
        <v>7.9251396165090426</v>
      </c>
      <c r="I20" s="49">
        <v>0.74866457086624127</v>
      </c>
    </row>
    <row r="21" spans="1:9" s="2" customFormat="1" ht="21.75" customHeight="1" x14ac:dyDescent="0.25">
      <c r="A21" s="37">
        <v>16</v>
      </c>
      <c r="B21" s="14" t="s">
        <v>27</v>
      </c>
      <c r="C21" s="3">
        <v>417</v>
      </c>
      <c r="D21" s="46">
        <v>1</v>
      </c>
      <c r="E21" s="46">
        <v>2</v>
      </c>
      <c r="F21" s="42">
        <v>138.4753849940187</v>
      </c>
      <c r="G21" s="40">
        <v>106.09103288813249</v>
      </c>
      <c r="H21" s="40">
        <v>32.384352105886222</v>
      </c>
      <c r="I21" s="49">
        <v>0.76613639956816126</v>
      </c>
    </row>
    <row r="22" spans="1:9" s="2" customFormat="1" ht="21.75" customHeight="1" x14ac:dyDescent="0.25">
      <c r="A22" s="37">
        <v>17</v>
      </c>
      <c r="B22" s="14" t="s">
        <v>28</v>
      </c>
      <c r="C22" s="3">
        <v>80</v>
      </c>
      <c r="D22" s="46">
        <v>0</v>
      </c>
      <c r="E22" s="46">
        <v>0</v>
      </c>
      <c r="F22" s="42">
        <v>14.431951497333335</v>
      </c>
      <c r="G22" s="40">
        <v>13.114443975390174</v>
      </c>
      <c r="H22" s="40">
        <v>1.3175075219431613</v>
      </c>
      <c r="I22" s="49">
        <v>0.90870898352266471</v>
      </c>
    </row>
    <row r="23" spans="1:9" s="2" customFormat="1" ht="21.75" customHeight="1" x14ac:dyDescent="0.25">
      <c r="A23" s="37">
        <v>18</v>
      </c>
      <c r="B23" s="14" t="s">
        <v>29</v>
      </c>
      <c r="C23" s="3">
        <v>131</v>
      </c>
      <c r="D23" s="46">
        <v>0</v>
      </c>
      <c r="E23" s="46">
        <v>0</v>
      </c>
      <c r="F23" s="42">
        <v>6.9314088568974661</v>
      </c>
      <c r="G23" s="40">
        <v>4.3943241618359652</v>
      </c>
      <c r="H23" s="40">
        <v>2.5370846950615009</v>
      </c>
      <c r="I23" s="49">
        <v>0.63397272510669456</v>
      </c>
    </row>
    <row r="24" spans="1:9" s="2" customFormat="1" ht="21.75" customHeight="1" x14ac:dyDescent="0.25">
      <c r="A24" s="37">
        <v>19</v>
      </c>
      <c r="B24" s="14" t="s">
        <v>30</v>
      </c>
      <c r="C24" s="3">
        <v>144</v>
      </c>
      <c r="D24" s="46">
        <v>14</v>
      </c>
      <c r="E24" s="46">
        <v>1</v>
      </c>
      <c r="F24" s="42">
        <v>12.690170135333336</v>
      </c>
      <c r="G24" s="40">
        <v>8.7213443837791509</v>
      </c>
      <c r="H24" s="40">
        <v>3.9688257515541836</v>
      </c>
      <c r="I24" s="49">
        <v>0.68725196674048106</v>
      </c>
    </row>
    <row r="25" spans="1:9" s="2" customFormat="1" ht="21.75" customHeight="1" x14ac:dyDescent="0.25">
      <c r="A25" s="37">
        <v>20</v>
      </c>
      <c r="B25" s="14" t="s">
        <v>31</v>
      </c>
      <c r="C25" s="3">
        <v>4</v>
      </c>
      <c r="D25" s="46">
        <v>0</v>
      </c>
      <c r="E25" s="46">
        <v>0</v>
      </c>
      <c r="F25" s="42">
        <v>0.27991482278373336</v>
      </c>
      <c r="G25" s="40">
        <v>0.25995340278373336</v>
      </c>
      <c r="H25" s="40">
        <v>1.9961420000000014E-2</v>
      </c>
      <c r="I25" s="49">
        <v>0.92868752071974936</v>
      </c>
    </row>
    <row r="26" spans="1:9" s="2" customFormat="1" ht="21.75" customHeight="1" x14ac:dyDescent="0.25">
      <c r="A26" s="37">
        <v>21</v>
      </c>
      <c r="B26" s="14" t="s">
        <v>32</v>
      </c>
      <c r="C26" s="3">
        <v>193</v>
      </c>
      <c r="D26" s="46">
        <v>15</v>
      </c>
      <c r="E26" s="46">
        <v>3</v>
      </c>
      <c r="F26" s="42">
        <v>28.432457102666667</v>
      </c>
      <c r="G26" s="40">
        <v>21.881672491026137</v>
      </c>
      <c r="H26" s="40">
        <v>6.5507846116405313</v>
      </c>
      <c r="I26" s="49">
        <v>0.76960188182166867</v>
      </c>
    </row>
    <row r="27" spans="1:9" s="2" customFormat="1" ht="21.75" customHeight="1" x14ac:dyDescent="0.25">
      <c r="A27" s="37">
        <v>22</v>
      </c>
      <c r="B27" s="14" t="s">
        <v>33</v>
      </c>
      <c r="C27" s="3">
        <v>115</v>
      </c>
      <c r="D27" s="46">
        <v>1</v>
      </c>
      <c r="E27" s="46">
        <v>0</v>
      </c>
      <c r="F27" s="42">
        <v>22.748326401668663</v>
      </c>
      <c r="G27" s="40">
        <v>18.357147840876895</v>
      </c>
      <c r="H27" s="40">
        <v>4.3911785607917677</v>
      </c>
      <c r="I27" s="49">
        <v>0.80696696173351634</v>
      </c>
    </row>
    <row r="28" spans="1:9" s="2" customFormat="1" ht="21.75" customHeight="1" x14ac:dyDescent="0.25">
      <c r="A28" s="37">
        <v>23</v>
      </c>
      <c r="B28" s="14" t="s">
        <v>34</v>
      </c>
      <c r="C28" s="3">
        <v>5892</v>
      </c>
      <c r="D28" s="46">
        <v>535</v>
      </c>
      <c r="E28" s="46">
        <v>811</v>
      </c>
      <c r="F28" s="42">
        <v>2614.0231140598671</v>
      </c>
      <c r="G28" s="40">
        <v>2065.1919940511339</v>
      </c>
      <c r="H28" s="40">
        <v>548.83112000873302</v>
      </c>
      <c r="I28" s="49">
        <v>0.79004350915767629</v>
      </c>
    </row>
    <row r="29" spans="1:9" s="2" customFormat="1" ht="21.75" customHeight="1" x14ac:dyDescent="0.25">
      <c r="A29" s="37">
        <v>24</v>
      </c>
      <c r="B29" s="14" t="s">
        <v>35</v>
      </c>
      <c r="C29" s="3">
        <v>168</v>
      </c>
      <c r="D29" s="46">
        <v>52</v>
      </c>
      <c r="E29" s="46">
        <v>16</v>
      </c>
      <c r="F29" s="42">
        <v>45.226015503601204</v>
      </c>
      <c r="G29" s="40">
        <v>26.468312530018743</v>
      </c>
      <c r="H29" s="40">
        <v>18.757702973582457</v>
      </c>
      <c r="I29" s="49">
        <v>0.5852452893603054</v>
      </c>
    </row>
    <row r="30" spans="1:9" s="2" customFormat="1" ht="21.75" customHeight="1" x14ac:dyDescent="0.25">
      <c r="A30" s="37">
        <v>25</v>
      </c>
      <c r="B30" s="14" t="s">
        <v>36</v>
      </c>
      <c r="C30" s="3">
        <v>140</v>
      </c>
      <c r="D30" s="46">
        <v>1</v>
      </c>
      <c r="E30" s="46">
        <v>0</v>
      </c>
      <c r="F30" s="42">
        <v>21.125388860800001</v>
      </c>
      <c r="G30" s="40">
        <v>15.325993017499211</v>
      </c>
      <c r="H30" s="40">
        <v>5.7993958433007897</v>
      </c>
      <c r="I30" s="49">
        <v>0.72547743942067389</v>
      </c>
    </row>
    <row r="31" spans="1:9" s="2" customFormat="1" ht="21.75" customHeight="1" x14ac:dyDescent="0.25">
      <c r="A31" s="37">
        <v>26</v>
      </c>
      <c r="B31" s="14" t="s">
        <v>37</v>
      </c>
      <c r="C31" s="3">
        <v>444</v>
      </c>
      <c r="D31" s="46">
        <v>2</v>
      </c>
      <c r="E31" s="46">
        <v>5</v>
      </c>
      <c r="F31" s="42">
        <v>67.624690448878397</v>
      </c>
      <c r="G31" s="40">
        <v>54.167623376133015</v>
      </c>
      <c r="H31" s="40">
        <v>13.457067072745375</v>
      </c>
      <c r="I31" s="49">
        <v>0.80100364255392209</v>
      </c>
    </row>
    <row r="32" spans="1:9" s="2" customFormat="1" ht="21.75" customHeight="1" x14ac:dyDescent="0.25">
      <c r="A32" s="37">
        <v>27</v>
      </c>
      <c r="B32" s="14" t="s">
        <v>38</v>
      </c>
      <c r="C32" s="3">
        <v>157</v>
      </c>
      <c r="D32" s="46">
        <v>0</v>
      </c>
      <c r="E32" s="46">
        <v>0</v>
      </c>
      <c r="F32" s="42">
        <v>16.385149137599992</v>
      </c>
      <c r="G32" s="40">
        <v>13.530229310504346</v>
      </c>
      <c r="H32" s="40">
        <v>2.8549198270956482</v>
      </c>
      <c r="I32" s="49">
        <v>0.82576174295879368</v>
      </c>
    </row>
    <row r="33" spans="1:9" s="2" customFormat="1" ht="21.75" customHeight="1" x14ac:dyDescent="0.25">
      <c r="A33" s="37">
        <v>28</v>
      </c>
      <c r="B33" s="14" t="s">
        <v>39</v>
      </c>
      <c r="C33" s="3">
        <v>268</v>
      </c>
      <c r="D33" s="46">
        <v>1</v>
      </c>
      <c r="E33" s="46">
        <v>0</v>
      </c>
      <c r="F33" s="42">
        <v>25.021613258400002</v>
      </c>
      <c r="G33" s="40">
        <v>20.216974359999998</v>
      </c>
      <c r="H33" s="40">
        <v>4.8046388984000012</v>
      </c>
      <c r="I33" s="49">
        <v>0.80798045078939762</v>
      </c>
    </row>
    <row r="34" spans="1:9" s="2" customFormat="1" ht="21.75" customHeight="1" x14ac:dyDescent="0.25">
      <c r="A34" s="37">
        <v>29</v>
      </c>
      <c r="B34" s="14" t="s">
        <v>40</v>
      </c>
      <c r="C34" s="3">
        <v>1402</v>
      </c>
      <c r="D34" s="46">
        <v>12</v>
      </c>
      <c r="E34" s="46">
        <v>15</v>
      </c>
      <c r="F34" s="42">
        <v>414.19659563933328</v>
      </c>
      <c r="G34" s="40">
        <v>349.71114859691119</v>
      </c>
      <c r="H34" s="40">
        <v>64.485447042422109</v>
      </c>
      <c r="I34" s="49">
        <v>0.84431198198796009</v>
      </c>
    </row>
    <row r="35" spans="1:9" s="2" customFormat="1" ht="21.75" customHeight="1" x14ac:dyDescent="0.25">
      <c r="A35" s="37">
        <v>30</v>
      </c>
      <c r="B35" s="14" t="s">
        <v>41</v>
      </c>
      <c r="C35" s="3">
        <v>315</v>
      </c>
      <c r="D35" s="46">
        <v>35</v>
      </c>
      <c r="E35" s="46">
        <v>2</v>
      </c>
      <c r="F35" s="42">
        <v>26.951127764879196</v>
      </c>
      <c r="G35" s="40">
        <v>24.90460793727458</v>
      </c>
      <c r="H35" s="40">
        <v>2.0465198276046177</v>
      </c>
      <c r="I35" s="49">
        <v>0.92406552165614764</v>
      </c>
    </row>
    <row r="36" spans="1:9" s="2" customFormat="1" ht="21.75" customHeight="1" x14ac:dyDescent="0.25">
      <c r="A36" s="37">
        <v>31</v>
      </c>
      <c r="B36" s="14" t="s">
        <v>42</v>
      </c>
      <c r="C36" s="3">
        <v>261</v>
      </c>
      <c r="D36" s="46">
        <v>0</v>
      </c>
      <c r="E36" s="46">
        <v>0</v>
      </c>
      <c r="F36" s="42">
        <v>55.565775657999993</v>
      </c>
      <c r="G36" s="40">
        <v>45.753190870971203</v>
      </c>
      <c r="H36" s="40">
        <v>9.8125847870287899</v>
      </c>
      <c r="I36" s="49">
        <v>0.82340596039864622</v>
      </c>
    </row>
    <row r="37" spans="1:9" s="2" customFormat="1" ht="21.75" customHeight="1" x14ac:dyDescent="0.25">
      <c r="A37" s="37">
        <v>32</v>
      </c>
      <c r="B37" s="14" t="s">
        <v>43</v>
      </c>
      <c r="C37" s="3">
        <v>208</v>
      </c>
      <c r="D37" s="46">
        <v>7</v>
      </c>
      <c r="E37" s="46">
        <v>1</v>
      </c>
      <c r="F37" s="42">
        <v>83.1410117856</v>
      </c>
      <c r="G37" s="40">
        <v>73.289699261013368</v>
      </c>
      <c r="H37" s="40">
        <v>9.851312524586632</v>
      </c>
      <c r="I37" s="49">
        <v>0.88151079337366356</v>
      </c>
    </row>
    <row r="38" spans="1:9" s="2" customFormat="1" ht="21.75" customHeight="1" x14ac:dyDescent="0.25">
      <c r="A38" s="37">
        <v>33</v>
      </c>
      <c r="B38" s="14" t="s">
        <v>44</v>
      </c>
      <c r="C38" s="3">
        <v>266</v>
      </c>
      <c r="D38" s="46">
        <v>3</v>
      </c>
      <c r="E38" s="46">
        <v>0</v>
      </c>
      <c r="F38" s="42">
        <v>58.133771402972194</v>
      </c>
      <c r="G38" s="40">
        <v>47.380121880767149</v>
      </c>
      <c r="H38" s="40">
        <v>10.753649522205039</v>
      </c>
      <c r="I38" s="49">
        <v>0.81501889069500078</v>
      </c>
    </row>
    <row r="39" spans="1:9" s="2" customFormat="1" ht="21.75" customHeight="1" x14ac:dyDescent="0.25">
      <c r="A39" s="37">
        <v>34</v>
      </c>
      <c r="B39" s="14" t="s">
        <v>45</v>
      </c>
      <c r="C39" s="3">
        <v>574</v>
      </c>
      <c r="D39" s="46">
        <v>7</v>
      </c>
      <c r="E39" s="46">
        <v>1</v>
      </c>
      <c r="F39" s="42">
        <v>142.19772176248534</v>
      </c>
      <c r="G39" s="40">
        <v>116.24115118900758</v>
      </c>
      <c r="H39" s="40">
        <v>25.956570573477777</v>
      </c>
      <c r="I39" s="49">
        <v>0.81746141744216294</v>
      </c>
    </row>
    <row r="40" spans="1:9" s="2" customFormat="1" ht="21.75" customHeight="1" x14ac:dyDescent="0.25">
      <c r="A40" s="37">
        <v>35</v>
      </c>
      <c r="B40" s="14" t="s">
        <v>46</v>
      </c>
      <c r="C40" s="3">
        <v>287</v>
      </c>
      <c r="D40" s="46">
        <v>0</v>
      </c>
      <c r="E40" s="46">
        <v>0</v>
      </c>
      <c r="F40" s="42">
        <v>57.255136604787737</v>
      </c>
      <c r="G40" s="40">
        <v>28.1991236111805</v>
      </c>
      <c r="H40" s="40">
        <v>29.056012993607236</v>
      </c>
      <c r="I40" s="49">
        <v>0.49251692133457348</v>
      </c>
    </row>
    <row r="41" spans="1:9" s="2" customFormat="1" ht="21.75" customHeight="1" x14ac:dyDescent="0.25">
      <c r="A41" s="37">
        <v>36</v>
      </c>
      <c r="B41" s="14" t="s">
        <v>47</v>
      </c>
      <c r="C41" s="3">
        <v>346</v>
      </c>
      <c r="D41" s="46">
        <v>0</v>
      </c>
      <c r="E41" s="46">
        <v>2</v>
      </c>
      <c r="F41" s="42">
        <v>55.347556467695469</v>
      </c>
      <c r="G41" s="40">
        <v>42.367327565578861</v>
      </c>
      <c r="H41" s="40">
        <v>12.980228902116604</v>
      </c>
      <c r="I41" s="49">
        <v>0.76547783261772839</v>
      </c>
    </row>
    <row r="42" spans="1:9" s="2" customFormat="1" ht="21.75" customHeight="1" x14ac:dyDescent="0.25">
      <c r="A42" s="37">
        <v>37</v>
      </c>
      <c r="B42" s="14" t="s">
        <v>48</v>
      </c>
      <c r="C42" s="3">
        <v>99</v>
      </c>
      <c r="D42" s="46">
        <v>7</v>
      </c>
      <c r="E42" s="46">
        <v>2</v>
      </c>
      <c r="F42" s="42">
        <v>8.8953812874844012</v>
      </c>
      <c r="G42" s="40">
        <v>7.1950975649423254</v>
      </c>
      <c r="H42" s="40">
        <v>1.7002837225420764</v>
      </c>
      <c r="I42" s="49">
        <v>0.8088576905709105</v>
      </c>
    </row>
    <row r="43" spans="1:9" s="2" customFormat="1" ht="21.75" customHeight="1" x14ac:dyDescent="0.25">
      <c r="A43" s="37">
        <v>38</v>
      </c>
      <c r="B43" s="14" t="s">
        <v>49</v>
      </c>
      <c r="C43" s="3">
        <v>368</v>
      </c>
      <c r="D43" s="46">
        <v>2</v>
      </c>
      <c r="E43" s="46">
        <v>26</v>
      </c>
      <c r="F43" s="42">
        <v>72.31874799101297</v>
      </c>
      <c r="G43" s="40">
        <v>56.16108938832155</v>
      </c>
      <c r="H43" s="40">
        <v>16.157658602691427</v>
      </c>
      <c r="I43" s="49">
        <v>0.7765771801704956</v>
      </c>
    </row>
    <row r="44" spans="1:9" s="2" customFormat="1" ht="21.75" customHeight="1" x14ac:dyDescent="0.25">
      <c r="A44" s="37">
        <v>39</v>
      </c>
      <c r="B44" s="14" t="s">
        <v>50</v>
      </c>
      <c r="C44" s="3">
        <v>456</v>
      </c>
      <c r="D44" s="46">
        <v>4</v>
      </c>
      <c r="E44" s="46">
        <v>0</v>
      </c>
      <c r="F44" s="42">
        <v>145.65489821586667</v>
      </c>
      <c r="G44" s="40">
        <v>111.82930471704353</v>
      </c>
      <c r="H44" s="40">
        <v>33.825593498823125</v>
      </c>
      <c r="I44" s="49">
        <v>0.76776892563755617</v>
      </c>
    </row>
    <row r="45" spans="1:9" s="2" customFormat="1" ht="21.75" customHeight="1" x14ac:dyDescent="0.25">
      <c r="A45" s="37">
        <v>40</v>
      </c>
      <c r="B45" s="14" t="s">
        <v>51</v>
      </c>
      <c r="C45" s="3">
        <v>138</v>
      </c>
      <c r="D45" s="46">
        <v>0</v>
      </c>
      <c r="E45" s="46">
        <v>0</v>
      </c>
      <c r="F45" s="42">
        <v>23.524825141333327</v>
      </c>
      <c r="G45" s="40">
        <v>18.764320816157326</v>
      </c>
      <c r="H45" s="40">
        <v>4.7605043251760009</v>
      </c>
      <c r="I45" s="49">
        <v>0.7976391196714252</v>
      </c>
    </row>
    <row r="46" spans="1:9" s="2" customFormat="1" ht="21.75" customHeight="1" x14ac:dyDescent="0.25">
      <c r="A46" s="37">
        <v>41</v>
      </c>
      <c r="B46" s="14" t="s">
        <v>52</v>
      </c>
      <c r="C46" s="3">
        <v>32</v>
      </c>
      <c r="D46" s="46">
        <v>0</v>
      </c>
      <c r="E46" s="46">
        <v>1</v>
      </c>
      <c r="F46" s="42">
        <v>3.0548459662549328</v>
      </c>
      <c r="G46" s="40">
        <v>2.6092866108108006</v>
      </c>
      <c r="H46" s="40">
        <v>0.44555935544413233</v>
      </c>
      <c r="I46" s="49">
        <v>0.85414670318374097</v>
      </c>
    </row>
    <row r="47" spans="1:9" s="2" customFormat="1" ht="21.75" customHeight="1" x14ac:dyDescent="0.25">
      <c r="A47" s="37">
        <v>42</v>
      </c>
      <c r="B47" s="14" t="s">
        <v>53</v>
      </c>
      <c r="C47" s="3">
        <v>304</v>
      </c>
      <c r="D47" s="46">
        <v>0</v>
      </c>
      <c r="E47" s="46">
        <v>13</v>
      </c>
      <c r="F47" s="42">
        <v>62.225778369883471</v>
      </c>
      <c r="G47" s="40">
        <v>53.059003355266874</v>
      </c>
      <c r="H47" s="40">
        <v>9.1667750146165936</v>
      </c>
      <c r="I47" s="49">
        <v>0.8526852495098205</v>
      </c>
    </row>
    <row r="48" spans="1:9" s="2" customFormat="1" ht="21.75" customHeight="1" x14ac:dyDescent="0.25">
      <c r="A48" s="37">
        <v>43</v>
      </c>
      <c r="B48" s="14" t="s">
        <v>54</v>
      </c>
      <c r="C48" s="3">
        <v>265</v>
      </c>
      <c r="D48" s="46">
        <v>1</v>
      </c>
      <c r="E48" s="46">
        <v>0</v>
      </c>
      <c r="F48" s="42">
        <v>65.756399368006129</v>
      </c>
      <c r="G48" s="40">
        <v>40.074136984767541</v>
      </c>
      <c r="H48" s="40">
        <v>25.682262383238584</v>
      </c>
      <c r="I48" s="49">
        <v>0.60943326231249928</v>
      </c>
    </row>
    <row r="49" spans="1:9" s="2" customFormat="1" ht="21.75" customHeight="1" x14ac:dyDescent="0.25">
      <c r="A49" s="37">
        <v>44</v>
      </c>
      <c r="B49" s="14" t="s">
        <v>55</v>
      </c>
      <c r="C49" s="3">
        <v>2117</v>
      </c>
      <c r="D49" s="46">
        <v>159</v>
      </c>
      <c r="E49" s="46">
        <v>135</v>
      </c>
      <c r="F49" s="42">
        <v>718.4474721969334</v>
      </c>
      <c r="G49" s="40">
        <v>552.23887155689113</v>
      </c>
      <c r="H49" s="40">
        <v>166.20860064004231</v>
      </c>
      <c r="I49" s="49">
        <v>0.76865587663382728</v>
      </c>
    </row>
    <row r="50" spans="1:9" s="2" customFormat="1" ht="21.75" customHeight="1" x14ac:dyDescent="0.25">
      <c r="A50" s="37">
        <v>45</v>
      </c>
      <c r="B50" s="14" t="s">
        <v>56</v>
      </c>
      <c r="C50" s="3">
        <v>133</v>
      </c>
      <c r="D50" s="46">
        <v>0</v>
      </c>
      <c r="E50" s="46">
        <v>0</v>
      </c>
      <c r="F50" s="42">
        <v>27.811561205475048</v>
      </c>
      <c r="G50" s="40">
        <v>21.4037704347462</v>
      </c>
      <c r="H50" s="40">
        <v>6.4077907707288491</v>
      </c>
      <c r="I50" s="49">
        <v>0.76959974582558144</v>
      </c>
    </row>
    <row r="51" spans="1:9" s="2" customFormat="1" ht="21.75" customHeight="1" x14ac:dyDescent="0.25">
      <c r="A51" s="37">
        <v>46</v>
      </c>
      <c r="B51" s="14" t="s">
        <v>57</v>
      </c>
      <c r="C51" s="3">
        <v>156</v>
      </c>
      <c r="D51" s="46">
        <v>0</v>
      </c>
      <c r="E51" s="46">
        <v>0</v>
      </c>
      <c r="F51" s="42">
        <v>18.462961308840132</v>
      </c>
      <c r="G51" s="40">
        <v>14.547404910999981</v>
      </c>
      <c r="H51" s="40">
        <v>3.9155563978401515</v>
      </c>
      <c r="I51" s="49">
        <v>0.78792370669349943</v>
      </c>
    </row>
    <row r="52" spans="1:9" s="2" customFormat="1" ht="21.75" customHeight="1" x14ac:dyDescent="0.25">
      <c r="A52" s="37">
        <v>47</v>
      </c>
      <c r="B52" s="14" t="s">
        <v>58</v>
      </c>
      <c r="C52" s="3">
        <v>728</v>
      </c>
      <c r="D52" s="46">
        <v>2</v>
      </c>
      <c r="E52" s="46">
        <v>0</v>
      </c>
      <c r="F52" s="42">
        <v>273.69216736985112</v>
      </c>
      <c r="G52" s="40">
        <v>237.41347330067566</v>
      </c>
      <c r="H52" s="40">
        <v>36.278694069175451</v>
      </c>
      <c r="I52" s="49">
        <v>0.86744708693051265</v>
      </c>
    </row>
    <row r="53" spans="1:9" s="2" customFormat="1" ht="21.75" customHeight="1" x14ac:dyDescent="0.25">
      <c r="A53" s="37">
        <v>48</v>
      </c>
      <c r="B53" s="14" t="s">
        <v>59</v>
      </c>
      <c r="C53" s="3">
        <v>13</v>
      </c>
      <c r="D53" s="46">
        <v>0</v>
      </c>
      <c r="E53" s="46">
        <v>0</v>
      </c>
      <c r="F53" s="42">
        <v>5.2071155290193332</v>
      </c>
      <c r="G53" s="40">
        <v>2.9468231910125744</v>
      </c>
      <c r="H53" s="40">
        <v>2.2602923380067592</v>
      </c>
      <c r="I53" s="49">
        <v>0.56592237575484627</v>
      </c>
    </row>
    <row r="54" spans="1:9" s="2" customFormat="1" ht="21.75" customHeight="1" x14ac:dyDescent="0.25">
      <c r="A54" s="37">
        <v>49</v>
      </c>
      <c r="B54" s="14" t="s">
        <v>60</v>
      </c>
      <c r="C54" s="3">
        <v>1108</v>
      </c>
      <c r="D54" s="46">
        <v>0</v>
      </c>
      <c r="E54" s="46">
        <v>4</v>
      </c>
      <c r="F54" s="42">
        <v>317.66578320575394</v>
      </c>
      <c r="G54" s="40">
        <v>248.66624812594765</v>
      </c>
      <c r="H54" s="40">
        <v>68.999535079806265</v>
      </c>
      <c r="I54" s="49">
        <v>0.78279204520080503</v>
      </c>
    </row>
    <row r="55" spans="1:9" s="2" customFormat="1" ht="21.75" customHeight="1" x14ac:dyDescent="0.25">
      <c r="A55" s="37">
        <v>50</v>
      </c>
      <c r="B55" s="14" t="s">
        <v>61</v>
      </c>
      <c r="C55" s="3">
        <v>427</v>
      </c>
      <c r="D55" s="46">
        <v>2</v>
      </c>
      <c r="E55" s="46">
        <v>3</v>
      </c>
      <c r="F55" s="42">
        <v>143.4059641648</v>
      </c>
      <c r="G55" s="40">
        <v>119.25957800850162</v>
      </c>
      <c r="H55" s="40">
        <v>24.146386156298369</v>
      </c>
      <c r="I55" s="49">
        <v>0.8316221623212986</v>
      </c>
    </row>
    <row r="56" spans="1:9" s="2" customFormat="1" ht="21.75" customHeight="1" x14ac:dyDescent="0.25">
      <c r="A56" s="37">
        <v>51</v>
      </c>
      <c r="B56" s="14" t="s">
        <v>62</v>
      </c>
      <c r="C56" s="3">
        <v>126</v>
      </c>
      <c r="D56" s="46">
        <v>0</v>
      </c>
      <c r="E56" s="46">
        <v>0</v>
      </c>
      <c r="F56" s="42">
        <v>12.461585045550935</v>
      </c>
      <c r="G56" s="40">
        <v>10.519042896553218</v>
      </c>
      <c r="H56" s="40">
        <v>1.9425421489977166</v>
      </c>
      <c r="I56" s="49">
        <v>0.84411757076671012</v>
      </c>
    </row>
    <row r="57" spans="1:9" s="2" customFormat="1" ht="21.75" customHeight="1" x14ac:dyDescent="0.25">
      <c r="A57" s="37">
        <v>52</v>
      </c>
      <c r="B57" s="14" t="s">
        <v>63</v>
      </c>
      <c r="C57" s="3">
        <v>413</v>
      </c>
      <c r="D57" s="46">
        <v>30</v>
      </c>
      <c r="E57" s="46">
        <v>13</v>
      </c>
      <c r="F57" s="42">
        <v>108.05743007468945</v>
      </c>
      <c r="G57" s="40">
        <v>89.329787230437802</v>
      </c>
      <c r="H57" s="40">
        <v>18.727642844251648</v>
      </c>
      <c r="I57" s="49">
        <v>0.82668805993898731</v>
      </c>
    </row>
    <row r="58" spans="1:9" s="2" customFormat="1" ht="21.75" customHeight="1" x14ac:dyDescent="0.25">
      <c r="A58" s="37">
        <v>53</v>
      </c>
      <c r="B58" s="14" t="s">
        <v>64</v>
      </c>
      <c r="C58" s="3">
        <v>280</v>
      </c>
      <c r="D58" s="46">
        <v>15</v>
      </c>
      <c r="E58" s="46">
        <v>1</v>
      </c>
      <c r="F58" s="42">
        <v>67.99106642490878</v>
      </c>
      <c r="G58" s="40">
        <v>55.629075123240554</v>
      </c>
      <c r="H58" s="40">
        <v>12.361991301668235</v>
      </c>
      <c r="I58" s="49">
        <v>0.81818212374531352</v>
      </c>
    </row>
    <row r="59" spans="1:9" s="2" customFormat="1" ht="21.75" customHeight="1" x14ac:dyDescent="0.25">
      <c r="A59" s="37">
        <v>54</v>
      </c>
      <c r="B59" s="14" t="s">
        <v>65</v>
      </c>
      <c r="C59" s="3">
        <v>68</v>
      </c>
      <c r="D59" s="46">
        <v>9</v>
      </c>
      <c r="E59" s="46">
        <v>7</v>
      </c>
      <c r="F59" s="42">
        <v>32.981685899921871</v>
      </c>
      <c r="G59" s="40">
        <v>28.262324892584129</v>
      </c>
      <c r="H59" s="40">
        <v>4.7193610073377412</v>
      </c>
      <c r="I59" s="49">
        <v>0.85690964914110346</v>
      </c>
    </row>
    <row r="60" spans="1:9" s="2" customFormat="1" ht="21.75" customHeight="1" x14ac:dyDescent="0.25">
      <c r="A60" s="37">
        <v>55</v>
      </c>
      <c r="B60" s="14" t="s">
        <v>66</v>
      </c>
      <c r="C60" s="3">
        <v>40</v>
      </c>
      <c r="D60" s="46">
        <v>0</v>
      </c>
      <c r="E60" s="46">
        <v>0</v>
      </c>
      <c r="F60" s="42">
        <v>14.560631269333337</v>
      </c>
      <c r="G60" s="40">
        <v>13.690356448027156</v>
      </c>
      <c r="H60" s="40">
        <v>0.87027482130618017</v>
      </c>
      <c r="I60" s="49">
        <v>0.94023096902817005</v>
      </c>
    </row>
    <row r="61" spans="1:9" s="2" customFormat="1" ht="21.75" customHeight="1" x14ac:dyDescent="0.25">
      <c r="A61" s="37">
        <v>56</v>
      </c>
      <c r="B61" s="14" t="s">
        <v>67</v>
      </c>
      <c r="C61" s="3">
        <v>413</v>
      </c>
      <c r="D61" s="46">
        <v>0</v>
      </c>
      <c r="E61" s="46">
        <v>1</v>
      </c>
      <c r="F61" s="42">
        <v>106.89216827333334</v>
      </c>
      <c r="G61" s="40">
        <v>76.907634497423217</v>
      </c>
      <c r="H61" s="40">
        <v>29.984533775910123</v>
      </c>
      <c r="I61" s="49">
        <v>0.71948801993391276</v>
      </c>
    </row>
    <row r="62" spans="1:9" s="2" customFormat="1" ht="21.75" customHeight="1" x14ac:dyDescent="0.25">
      <c r="A62" s="37">
        <v>57</v>
      </c>
      <c r="B62" s="14" t="s">
        <v>68</v>
      </c>
      <c r="C62" s="3">
        <v>741</v>
      </c>
      <c r="D62" s="46">
        <v>6</v>
      </c>
      <c r="E62" s="46">
        <v>49</v>
      </c>
      <c r="F62" s="42">
        <v>136.52868208999999</v>
      </c>
      <c r="G62" s="40">
        <v>107.33700092945068</v>
      </c>
      <c r="H62" s="40">
        <v>29.191681160549329</v>
      </c>
      <c r="I62" s="49">
        <v>0.78618645757302408</v>
      </c>
    </row>
    <row r="63" spans="1:9" s="2" customFormat="1" ht="21.75" customHeight="1" x14ac:dyDescent="0.25">
      <c r="A63" s="37">
        <v>58</v>
      </c>
      <c r="B63" s="14" t="s">
        <v>69</v>
      </c>
      <c r="C63" s="3">
        <v>124</v>
      </c>
      <c r="D63" s="46">
        <v>1</v>
      </c>
      <c r="E63" s="46">
        <v>0</v>
      </c>
      <c r="F63" s="42">
        <v>8.3240726509586676</v>
      </c>
      <c r="G63" s="40">
        <v>7.5788773751089691</v>
      </c>
      <c r="H63" s="40">
        <v>0.74519527584969814</v>
      </c>
      <c r="I63" s="49">
        <v>0.91047708170064146</v>
      </c>
    </row>
    <row r="64" spans="1:9" s="2" customFormat="1" ht="21.75" customHeight="1" x14ac:dyDescent="0.25">
      <c r="A64" s="37">
        <v>59</v>
      </c>
      <c r="B64" s="14" t="s">
        <v>70</v>
      </c>
      <c r="C64" s="3">
        <v>162</v>
      </c>
      <c r="D64" s="46">
        <v>1</v>
      </c>
      <c r="E64" s="46">
        <v>7</v>
      </c>
      <c r="F64" s="42">
        <v>42.565465776666663</v>
      </c>
      <c r="G64" s="40">
        <v>36.832241898938371</v>
      </c>
      <c r="H64" s="40">
        <v>5.7332238777282907</v>
      </c>
      <c r="I64" s="49">
        <v>0.86530809018255583</v>
      </c>
    </row>
    <row r="65" spans="1:9" s="2" customFormat="1" ht="21.75" customHeight="1" x14ac:dyDescent="0.25">
      <c r="A65" s="37">
        <v>60</v>
      </c>
      <c r="B65" s="14" t="s">
        <v>71</v>
      </c>
      <c r="C65" s="3">
        <v>14</v>
      </c>
      <c r="D65" s="46">
        <v>0</v>
      </c>
      <c r="E65" s="46">
        <v>0</v>
      </c>
      <c r="F65" s="42">
        <v>1.2235082249969114</v>
      </c>
      <c r="G65" s="40">
        <v>1.0913175655056599</v>
      </c>
      <c r="H65" s="40">
        <v>0.13219065949125144</v>
      </c>
      <c r="I65" s="49">
        <v>0.8919576862741686</v>
      </c>
    </row>
    <row r="66" spans="1:9" s="2" customFormat="1" ht="21.75" customHeight="1" x14ac:dyDescent="0.25">
      <c r="A66" s="37">
        <v>61</v>
      </c>
      <c r="B66" s="14" t="s">
        <v>72</v>
      </c>
      <c r="C66" s="3">
        <v>397</v>
      </c>
      <c r="D66" s="46">
        <v>2</v>
      </c>
      <c r="E66" s="46">
        <v>1</v>
      </c>
      <c r="F66" s="42">
        <v>80.095552764933345</v>
      </c>
      <c r="G66" s="40">
        <v>68.857860645038045</v>
      </c>
      <c r="H66" s="40">
        <v>11.237692119895309</v>
      </c>
      <c r="I66" s="49">
        <v>0.8596964284287294</v>
      </c>
    </row>
    <row r="67" spans="1:9" s="2" customFormat="1" ht="21.75" customHeight="1" x14ac:dyDescent="0.25">
      <c r="A67" s="37">
        <v>62</v>
      </c>
      <c r="B67" s="14" t="s">
        <v>73</v>
      </c>
      <c r="C67" s="3">
        <v>392</v>
      </c>
      <c r="D67" s="46">
        <v>4</v>
      </c>
      <c r="E67" s="46">
        <v>9</v>
      </c>
      <c r="F67" s="42">
        <v>61.259387690690922</v>
      </c>
      <c r="G67" s="40">
        <v>46.995011106246437</v>
      </c>
      <c r="H67" s="40">
        <v>14.264376584444486</v>
      </c>
      <c r="I67" s="49">
        <v>0.76714790790159781</v>
      </c>
    </row>
    <row r="68" spans="1:9" s="2" customFormat="1" ht="21.75" customHeight="1" x14ac:dyDescent="0.25">
      <c r="A68" s="37">
        <v>63</v>
      </c>
      <c r="B68" s="14" t="s">
        <v>74</v>
      </c>
      <c r="C68" s="3">
        <v>409</v>
      </c>
      <c r="D68" s="46">
        <v>3</v>
      </c>
      <c r="E68" s="46">
        <v>10</v>
      </c>
      <c r="F68" s="42">
        <v>40.049779106933343</v>
      </c>
      <c r="G68" s="40">
        <v>32.340972633129063</v>
      </c>
      <c r="H68" s="40">
        <v>7.7088064738042767</v>
      </c>
      <c r="I68" s="49">
        <v>0.8075193759940178</v>
      </c>
    </row>
    <row r="69" spans="1:9" s="2" customFormat="1" ht="21.75" customHeight="1" x14ac:dyDescent="0.25">
      <c r="A69" s="37">
        <v>64</v>
      </c>
      <c r="B69" s="14" t="s">
        <v>75</v>
      </c>
      <c r="C69" s="3">
        <v>361</v>
      </c>
      <c r="D69" s="46">
        <v>13</v>
      </c>
      <c r="E69" s="46">
        <v>0</v>
      </c>
      <c r="F69" s="42">
        <v>37.997080807860655</v>
      </c>
      <c r="G69" s="40">
        <v>29.477614497891373</v>
      </c>
      <c r="H69" s="40">
        <v>8.5194663099692836</v>
      </c>
      <c r="I69" s="49">
        <v>0.77578629387216458</v>
      </c>
    </row>
    <row r="70" spans="1:9" s="2" customFormat="1" ht="21.75" customHeight="1" x14ac:dyDescent="0.25">
      <c r="A70" s="37">
        <v>65</v>
      </c>
      <c r="B70" s="14" t="s">
        <v>76</v>
      </c>
      <c r="C70" s="3">
        <v>80</v>
      </c>
      <c r="D70" s="46">
        <v>0</v>
      </c>
      <c r="E70" s="46">
        <v>0</v>
      </c>
      <c r="F70" s="42">
        <v>8.4844283891772001</v>
      </c>
      <c r="G70" s="40">
        <v>5.5473677845855667</v>
      </c>
      <c r="H70" s="40">
        <v>2.937060604591633</v>
      </c>
      <c r="I70" s="49">
        <v>0.65382928939111917</v>
      </c>
    </row>
    <row r="71" spans="1:9" s="2" customFormat="1" ht="21.75" customHeight="1" x14ac:dyDescent="0.25">
      <c r="A71" s="37">
        <v>66</v>
      </c>
      <c r="B71" s="14" t="s">
        <v>77</v>
      </c>
      <c r="C71" s="3">
        <v>123</v>
      </c>
      <c r="D71" s="46">
        <v>0</v>
      </c>
      <c r="E71" s="46">
        <v>0</v>
      </c>
      <c r="F71" s="42">
        <v>27.429110907200002</v>
      </c>
      <c r="G71" s="40">
        <v>23.852763004393413</v>
      </c>
      <c r="H71" s="40">
        <v>3.5763479028065874</v>
      </c>
      <c r="I71" s="49">
        <v>0.86961488052214575</v>
      </c>
    </row>
    <row r="72" spans="1:9" s="2" customFormat="1" ht="21.75" customHeight="1" x14ac:dyDescent="0.25">
      <c r="A72" s="37">
        <v>67</v>
      </c>
      <c r="B72" s="14" t="s">
        <v>78</v>
      </c>
      <c r="C72" s="3">
        <v>19</v>
      </c>
      <c r="D72" s="46">
        <v>0</v>
      </c>
      <c r="E72" s="46">
        <v>0</v>
      </c>
      <c r="F72" s="42">
        <v>4.2146871333333333</v>
      </c>
      <c r="G72" s="40">
        <v>4.2027597158611547</v>
      </c>
      <c r="H72" s="40">
        <v>1.1927417472179049E-2</v>
      </c>
      <c r="I72" s="49">
        <v>0.99717003490535583</v>
      </c>
    </row>
    <row r="73" spans="1:9" s="2" customFormat="1" ht="25.5" customHeight="1" x14ac:dyDescent="0.25">
      <c r="A73" s="37">
        <v>68</v>
      </c>
      <c r="B73" s="14" t="s">
        <v>79</v>
      </c>
      <c r="C73" s="3">
        <v>60</v>
      </c>
      <c r="D73" s="46">
        <v>0</v>
      </c>
      <c r="E73" s="46">
        <v>0</v>
      </c>
      <c r="F73" s="42">
        <v>5.0171301038255658</v>
      </c>
      <c r="G73" s="40">
        <v>3.5767785305329696</v>
      </c>
      <c r="H73" s="40">
        <v>1.4403515732925958</v>
      </c>
      <c r="I73" s="49">
        <v>0.7129132505066339</v>
      </c>
    </row>
    <row r="74" spans="1:9" s="2" customFormat="1" ht="21.75" customHeight="1" x14ac:dyDescent="0.25">
      <c r="A74" s="8"/>
      <c r="B74" s="15" t="s">
        <v>80</v>
      </c>
      <c r="C74" s="15"/>
      <c r="D74" s="15"/>
      <c r="E74" s="15"/>
      <c r="F74" s="9"/>
      <c r="G74" s="9"/>
      <c r="H74" s="9"/>
      <c r="I74" s="9"/>
    </row>
    <row r="75" spans="1:9" s="2" customFormat="1" ht="21.75" customHeight="1" x14ac:dyDescent="0.25">
      <c r="A75" s="37">
        <v>69</v>
      </c>
      <c r="B75" s="16" t="s">
        <v>81</v>
      </c>
      <c r="C75" s="3">
        <v>4</v>
      </c>
      <c r="D75" s="46">
        <v>0</v>
      </c>
      <c r="E75" s="46">
        <v>0</v>
      </c>
      <c r="F75" s="42">
        <v>0.33004212284666673</v>
      </c>
      <c r="G75" s="40">
        <v>0.31742856684666676</v>
      </c>
      <c r="H75" s="40">
        <v>1.2613555999999982E-2</v>
      </c>
      <c r="I75" s="49">
        <v>0.96178198136890525</v>
      </c>
    </row>
    <row r="76" spans="1:9" s="2" customFormat="1" ht="21.75" customHeight="1" x14ac:dyDescent="0.25">
      <c r="A76" s="37">
        <v>70</v>
      </c>
      <c r="B76" s="16" t="s">
        <v>82</v>
      </c>
      <c r="C76" s="3">
        <v>52</v>
      </c>
      <c r="D76" s="46">
        <v>1</v>
      </c>
      <c r="E76" s="46">
        <v>0</v>
      </c>
      <c r="F76" s="42">
        <v>5.4862540333333341</v>
      </c>
      <c r="G76" s="40">
        <v>4.6542534166600396</v>
      </c>
      <c r="H76" s="40">
        <v>0.8320006166732945</v>
      </c>
      <c r="I76" s="49">
        <v>0.84834814217164711</v>
      </c>
    </row>
    <row r="77" spans="1:9" s="2" customFormat="1" ht="21.75" customHeight="1" x14ac:dyDescent="0.25">
      <c r="A77" s="37">
        <v>71</v>
      </c>
      <c r="B77" s="16" t="s">
        <v>83</v>
      </c>
      <c r="C77" s="3">
        <v>6</v>
      </c>
      <c r="D77" s="46">
        <v>0</v>
      </c>
      <c r="E77" s="46">
        <v>0</v>
      </c>
      <c r="F77" s="42">
        <v>0.48799953391093337</v>
      </c>
      <c r="G77" s="40">
        <v>0.46182089591093339</v>
      </c>
      <c r="H77" s="40">
        <v>2.6178637999999976E-2</v>
      </c>
      <c r="I77" s="49">
        <v>0.94635519876382113</v>
      </c>
    </row>
    <row r="78" spans="1:9" s="2" customFormat="1" ht="21.75" customHeight="1" x14ac:dyDescent="0.25">
      <c r="A78" s="8"/>
      <c r="B78" s="15" t="s">
        <v>84</v>
      </c>
      <c r="C78" s="15"/>
      <c r="D78" s="15"/>
      <c r="E78" s="15"/>
      <c r="F78" s="15"/>
      <c r="G78" s="15"/>
      <c r="H78" s="15"/>
      <c r="I78" s="15"/>
    </row>
    <row r="79" spans="1:9" s="2" customFormat="1" ht="21.75" customHeight="1" x14ac:dyDescent="0.25">
      <c r="A79" s="37">
        <v>72</v>
      </c>
      <c r="B79" s="16" t="s">
        <v>85</v>
      </c>
      <c r="C79" s="3">
        <v>13</v>
      </c>
      <c r="D79" s="46">
        <v>0</v>
      </c>
      <c r="E79" s="46">
        <v>0</v>
      </c>
      <c r="F79" s="42">
        <v>1.0027842783057332</v>
      </c>
      <c r="G79" s="40">
        <v>0.83366093186316192</v>
      </c>
      <c r="H79" s="40">
        <v>0.16912334644257138</v>
      </c>
      <c r="I79" s="49">
        <v>0.83134623258322737</v>
      </c>
    </row>
    <row r="80" spans="1:9" s="2" customFormat="1" ht="21.75" customHeight="1" x14ac:dyDescent="0.25">
      <c r="A80" s="37">
        <v>73</v>
      </c>
      <c r="B80" s="16" t="s">
        <v>86</v>
      </c>
      <c r="C80" s="3">
        <v>18</v>
      </c>
      <c r="D80" s="46">
        <v>0</v>
      </c>
      <c r="E80" s="46">
        <v>0</v>
      </c>
      <c r="F80" s="42">
        <v>1.7428978068290668</v>
      </c>
      <c r="G80" s="40">
        <v>1.3229862270014181</v>
      </c>
      <c r="H80" s="40">
        <v>0.4199115798276486</v>
      </c>
      <c r="I80" s="49">
        <v>0.7590727475917749</v>
      </c>
    </row>
    <row r="81" spans="1:9" s="2" customFormat="1" ht="21.75" customHeight="1" x14ac:dyDescent="0.25">
      <c r="A81" s="37">
        <v>74</v>
      </c>
      <c r="B81" s="16" t="s">
        <v>87</v>
      </c>
      <c r="C81" s="3">
        <v>27</v>
      </c>
      <c r="D81" s="46">
        <v>0</v>
      </c>
      <c r="E81" s="46">
        <v>13</v>
      </c>
      <c r="F81" s="42">
        <v>2.0299326211027999</v>
      </c>
      <c r="G81" s="40">
        <v>1.8412766391928224</v>
      </c>
      <c r="H81" s="40">
        <v>0.18865598190997773</v>
      </c>
      <c r="I81" s="49">
        <v>0.90706293403596483</v>
      </c>
    </row>
    <row r="82" spans="1:9" s="2" customFormat="1" ht="21.75" customHeight="1" x14ac:dyDescent="0.25">
      <c r="A82" s="37">
        <v>75</v>
      </c>
      <c r="B82" s="16" t="s">
        <v>88</v>
      </c>
      <c r="C82" s="3">
        <v>3</v>
      </c>
      <c r="D82" s="46">
        <v>0</v>
      </c>
      <c r="E82" s="46">
        <v>0</v>
      </c>
      <c r="F82" s="42">
        <v>0.19377948005520002</v>
      </c>
      <c r="G82" s="40">
        <v>0.17448860521680035</v>
      </c>
      <c r="H82" s="40">
        <v>1.9290874838399672E-2</v>
      </c>
      <c r="I82" s="49">
        <v>0.90044934152519929</v>
      </c>
    </row>
    <row r="83" spans="1:9" s="2" customFormat="1" ht="21.75" customHeight="1" x14ac:dyDescent="0.25">
      <c r="A83" s="37">
        <v>76</v>
      </c>
      <c r="B83" s="16" t="s">
        <v>89</v>
      </c>
      <c r="C83" s="3">
        <v>13</v>
      </c>
      <c r="D83" s="46">
        <v>21</v>
      </c>
      <c r="E83" s="46">
        <v>0</v>
      </c>
      <c r="F83" s="42">
        <v>1.0538554707578667</v>
      </c>
      <c r="G83" s="40">
        <v>0.85131903107335283</v>
      </c>
      <c r="H83" s="40">
        <v>0.20253643968451396</v>
      </c>
      <c r="I83" s="49">
        <v>0.80781383661759387</v>
      </c>
    </row>
    <row r="84" spans="1:9" s="2" customFormat="1" ht="21.75" customHeight="1" x14ac:dyDescent="0.25">
      <c r="A84" s="8"/>
      <c r="B84" s="15" t="s">
        <v>90</v>
      </c>
      <c r="C84" s="15"/>
      <c r="D84" s="15"/>
      <c r="E84" s="15"/>
      <c r="F84" s="9"/>
      <c r="G84" s="9"/>
      <c r="H84" s="9"/>
      <c r="I84" s="9"/>
    </row>
    <row r="85" spans="1:9" s="2" customFormat="1" ht="21.75" customHeight="1" x14ac:dyDescent="0.25">
      <c r="A85" s="37">
        <v>77</v>
      </c>
      <c r="B85" s="16" t="s">
        <v>91</v>
      </c>
      <c r="C85" s="3">
        <v>24</v>
      </c>
      <c r="D85" s="46">
        <v>0</v>
      </c>
      <c r="E85" s="46">
        <v>1</v>
      </c>
      <c r="F85" s="42">
        <v>3.5332090701982675</v>
      </c>
      <c r="G85" s="41">
        <v>3.2110830258196441</v>
      </c>
      <c r="H85" s="40">
        <v>0.32212604437862336</v>
      </c>
      <c r="I85" s="51">
        <v>0.90831983090012836</v>
      </c>
    </row>
    <row r="86" spans="1:9" s="2" customFormat="1" ht="21.75" customHeight="1" x14ac:dyDescent="0.25">
      <c r="A86" s="37">
        <v>78</v>
      </c>
      <c r="B86" s="16" t="s">
        <v>92</v>
      </c>
      <c r="C86" s="3">
        <v>32</v>
      </c>
      <c r="D86" s="46">
        <v>0</v>
      </c>
      <c r="E86" s="46">
        <v>12</v>
      </c>
      <c r="F86" s="42">
        <v>2.5915529879641341</v>
      </c>
      <c r="G86" s="41">
        <v>2.006027034558016</v>
      </c>
      <c r="H86" s="40">
        <v>0.5855259534061179</v>
      </c>
      <c r="I86" s="51">
        <v>0.7735297845846818</v>
      </c>
    </row>
    <row r="87" spans="1:9" s="2" customFormat="1" ht="21.75" customHeight="1" x14ac:dyDescent="0.25">
      <c r="A87" s="37">
        <v>79</v>
      </c>
      <c r="B87" s="16" t="s">
        <v>93</v>
      </c>
      <c r="C87" s="3">
        <v>26</v>
      </c>
      <c r="D87" s="46">
        <v>0</v>
      </c>
      <c r="E87" s="46">
        <v>0</v>
      </c>
      <c r="F87" s="42">
        <v>3.9864424182666665</v>
      </c>
      <c r="G87" s="41">
        <v>3.3930557112636999</v>
      </c>
      <c r="H87" s="40">
        <v>0.5933867070029667</v>
      </c>
      <c r="I87" s="51">
        <v>0.85114880769782308</v>
      </c>
    </row>
    <row r="88" spans="1:9" s="2" customFormat="1" ht="21.75" customHeight="1" x14ac:dyDescent="0.25">
      <c r="A88" s="37">
        <v>80</v>
      </c>
      <c r="B88" s="16" t="s">
        <v>94</v>
      </c>
      <c r="C88" s="3">
        <v>5</v>
      </c>
      <c r="D88" s="46">
        <v>0</v>
      </c>
      <c r="E88" s="46">
        <v>0</v>
      </c>
      <c r="F88" s="42">
        <v>0.31876218280533336</v>
      </c>
      <c r="G88" s="41">
        <v>0.30934804480533334</v>
      </c>
      <c r="H88" s="40">
        <v>9.4141379999999764E-3</v>
      </c>
      <c r="I88" s="51">
        <v>0.97046657819585469</v>
      </c>
    </row>
    <row r="89" spans="1:9" s="2" customFormat="1" ht="21.75" customHeight="1" x14ac:dyDescent="0.25">
      <c r="A89" s="37">
        <v>81</v>
      </c>
      <c r="B89" s="16" t="s">
        <v>95</v>
      </c>
      <c r="C89" s="3">
        <v>64</v>
      </c>
      <c r="D89" s="46">
        <v>3</v>
      </c>
      <c r="E89" s="46">
        <v>2</v>
      </c>
      <c r="F89" s="42">
        <v>14.425307141066671</v>
      </c>
      <c r="G89" s="41">
        <v>12.036240832912975</v>
      </c>
      <c r="H89" s="40">
        <v>2.3890663081536965</v>
      </c>
      <c r="I89" s="51">
        <v>0.83365783164428719</v>
      </c>
    </row>
    <row r="90" spans="1:9" s="2" customFormat="1" ht="21.75" customHeight="1" x14ac:dyDescent="0.25">
      <c r="A90" s="37">
        <v>82</v>
      </c>
      <c r="B90" s="16" t="s">
        <v>96</v>
      </c>
      <c r="C90" s="3">
        <v>76</v>
      </c>
      <c r="D90" s="46">
        <v>0</v>
      </c>
      <c r="E90" s="46">
        <v>0</v>
      </c>
      <c r="F90" s="42">
        <v>14.729150334535863</v>
      </c>
      <c r="G90" s="41">
        <v>11.957018546407014</v>
      </c>
      <c r="H90" s="40">
        <v>2.7721317881288492</v>
      </c>
      <c r="I90" s="51">
        <v>0.81055460247385713</v>
      </c>
    </row>
    <row r="91" spans="1:9" s="2" customFormat="1" ht="21.75" customHeight="1" x14ac:dyDescent="0.25">
      <c r="A91" s="8"/>
      <c r="B91" s="15" t="s">
        <v>97</v>
      </c>
      <c r="C91" s="15"/>
      <c r="D91" s="15"/>
      <c r="E91" s="15"/>
      <c r="F91" s="9"/>
      <c r="G91" s="9"/>
      <c r="H91" s="9"/>
      <c r="I91" s="50"/>
    </row>
    <row r="92" spans="1:9" s="2" customFormat="1" ht="21.75" customHeight="1" x14ac:dyDescent="0.25">
      <c r="A92" s="37">
        <v>83</v>
      </c>
      <c r="B92" s="16" t="s">
        <v>98</v>
      </c>
      <c r="C92" s="3">
        <v>4</v>
      </c>
      <c r="D92" s="46">
        <v>0</v>
      </c>
      <c r="E92" s="46">
        <v>0</v>
      </c>
      <c r="F92" s="42">
        <v>0.13680848949426669</v>
      </c>
      <c r="G92" s="40">
        <v>1.9762348117614702E-2</v>
      </c>
      <c r="H92" s="40">
        <v>0.11704614137665197</v>
      </c>
      <c r="I92" s="49">
        <v>0.1444526446470481</v>
      </c>
    </row>
    <row r="93" spans="1:9" s="2" customFormat="1" ht="21.75" customHeight="1" x14ac:dyDescent="0.25">
      <c r="A93" s="37">
        <v>84</v>
      </c>
      <c r="B93" s="16" t="s">
        <v>103</v>
      </c>
      <c r="C93" s="3">
        <v>0</v>
      </c>
      <c r="D93" s="46">
        <v>2</v>
      </c>
      <c r="E93" s="46">
        <v>0</v>
      </c>
      <c r="F93" s="42">
        <v>0</v>
      </c>
      <c r="G93" s="40">
        <v>0</v>
      </c>
      <c r="H93" s="40">
        <v>0</v>
      </c>
      <c r="I93" s="49">
        <v>0</v>
      </c>
    </row>
    <row r="94" spans="1:9" s="2" customFormat="1" ht="21.75" customHeight="1" x14ac:dyDescent="0.25">
      <c r="A94" s="37">
        <v>85</v>
      </c>
      <c r="B94" s="16" t="s">
        <v>99</v>
      </c>
      <c r="C94" s="3">
        <v>45</v>
      </c>
      <c r="D94" s="46">
        <v>0</v>
      </c>
      <c r="E94" s="46">
        <v>0</v>
      </c>
      <c r="F94" s="42">
        <v>4.4873458165077347</v>
      </c>
      <c r="G94" s="40">
        <v>3.6006764054368685</v>
      </c>
      <c r="H94" s="40">
        <v>0.88666941107086605</v>
      </c>
      <c r="I94" s="49">
        <v>0.80240671271444053</v>
      </c>
    </row>
    <row r="95" spans="1:9" s="2" customFormat="1" ht="21.75" customHeight="1" x14ac:dyDescent="0.25">
      <c r="A95" s="37">
        <v>86</v>
      </c>
      <c r="B95" s="16" t="s">
        <v>100</v>
      </c>
      <c r="C95" s="3">
        <v>8</v>
      </c>
      <c r="D95" s="46">
        <v>0</v>
      </c>
      <c r="E95" s="46">
        <v>0</v>
      </c>
      <c r="F95" s="42">
        <v>0.76274445503546651</v>
      </c>
      <c r="G95" s="40">
        <v>0.46480122995128376</v>
      </c>
      <c r="H95" s="40">
        <v>0.29794322508418269</v>
      </c>
      <c r="I95" s="49">
        <v>0.60938001827843014</v>
      </c>
    </row>
    <row r="96" spans="1:9" s="2" customFormat="1" ht="21.75" customHeight="1" x14ac:dyDescent="0.25">
      <c r="A96" s="8"/>
      <c r="B96" s="15" t="s">
        <v>101</v>
      </c>
      <c r="C96" s="15"/>
      <c r="D96" s="15"/>
      <c r="E96" s="15"/>
      <c r="F96" s="15"/>
      <c r="G96" s="9"/>
      <c r="H96" s="9"/>
      <c r="I96" s="50"/>
    </row>
    <row r="97" spans="1:9" s="2" customFormat="1" ht="21.75" customHeight="1" x14ac:dyDescent="0.25">
      <c r="A97" s="37"/>
      <c r="B97" s="16" t="s">
        <v>105</v>
      </c>
      <c r="C97" s="3">
        <v>0</v>
      </c>
      <c r="D97" s="46">
        <v>0</v>
      </c>
      <c r="E97" s="46">
        <v>0</v>
      </c>
      <c r="F97" s="42">
        <v>0</v>
      </c>
      <c r="G97" s="40">
        <v>0</v>
      </c>
      <c r="H97" s="40">
        <v>0</v>
      </c>
      <c r="I97" s="49">
        <v>0</v>
      </c>
    </row>
    <row r="98" spans="1:9" s="2" customFormat="1" ht="21.75" customHeight="1" x14ac:dyDescent="0.25">
      <c r="A98" s="37">
        <v>87</v>
      </c>
      <c r="B98" s="16" t="s">
        <v>102</v>
      </c>
      <c r="C98" s="3">
        <v>7</v>
      </c>
      <c r="D98" s="46">
        <v>0</v>
      </c>
      <c r="E98" s="46">
        <v>0</v>
      </c>
      <c r="F98" s="42">
        <v>0.38188385309813339</v>
      </c>
      <c r="G98" s="40">
        <v>0.34144199475830112</v>
      </c>
      <c r="H98" s="40">
        <v>4.0441858339832278E-2</v>
      </c>
      <c r="I98" s="49">
        <v>0.89409906176514919</v>
      </c>
    </row>
    <row r="99" spans="1:9" s="2" customFormat="1" ht="21.75" customHeight="1" x14ac:dyDescent="0.25">
      <c r="A99" s="37"/>
      <c r="B99" s="16" t="s">
        <v>106</v>
      </c>
      <c r="C99" s="3">
        <v>0</v>
      </c>
      <c r="D99" s="46">
        <v>0</v>
      </c>
      <c r="E99" s="46">
        <v>0</v>
      </c>
      <c r="F99" s="42">
        <v>0</v>
      </c>
      <c r="G99" s="40">
        <v>0</v>
      </c>
      <c r="H99" s="40">
        <v>0</v>
      </c>
      <c r="I99" s="49">
        <v>0</v>
      </c>
    </row>
    <row r="100" spans="1:9" s="2" customFormat="1" ht="21.75" customHeight="1" x14ac:dyDescent="0.25">
      <c r="A100" s="3"/>
      <c r="B100" s="4" t="s">
        <v>7</v>
      </c>
      <c r="C100" s="28">
        <v>26333</v>
      </c>
      <c r="D100" s="28">
        <v>1048</v>
      </c>
      <c r="E100" s="28">
        <v>1288</v>
      </c>
      <c r="F100" s="52">
        <v>7350.5443156197562</v>
      </c>
      <c r="G100" s="52">
        <v>5790.3027766148807</v>
      </c>
      <c r="H100" s="52">
        <v>1560.2415390048759</v>
      </c>
      <c r="I100" s="53">
        <v>0.78773795898497045</v>
      </c>
    </row>
    <row r="101" spans="1:9" s="2" customFormat="1" ht="37.5" customHeight="1" x14ac:dyDescent="0.25">
      <c r="A101" s="106" t="s">
        <v>119</v>
      </c>
      <c r="B101" s="106"/>
      <c r="C101" s="106"/>
      <c r="D101" s="106"/>
      <c r="E101" s="106"/>
      <c r="F101" s="106"/>
      <c r="G101" s="106"/>
      <c r="H101" s="106"/>
      <c r="I101" s="106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workbookViewId="0">
      <selection activeCell="M8" sqref="M8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2851562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97" t="s">
        <v>121</v>
      </c>
      <c r="C2" s="98"/>
      <c r="D2" s="98"/>
      <c r="E2" s="98"/>
      <c r="F2" s="97"/>
      <c r="G2" s="97"/>
      <c r="H2" s="30"/>
    </row>
    <row r="3" spans="1:9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4" t="s">
        <v>9</v>
      </c>
      <c r="G3" s="104"/>
      <c r="H3" s="45"/>
      <c r="I3" s="107" t="s">
        <v>5</v>
      </c>
    </row>
    <row r="4" spans="1:9" x14ac:dyDescent="0.25">
      <c r="A4" s="99"/>
      <c r="B4" s="100"/>
      <c r="C4" s="101"/>
      <c r="D4" s="101"/>
      <c r="E4" s="101"/>
      <c r="F4" s="105" t="s">
        <v>8</v>
      </c>
      <c r="G4" s="105" t="s">
        <v>6</v>
      </c>
      <c r="H4" s="105" t="s">
        <v>11</v>
      </c>
      <c r="I4" s="107"/>
    </row>
    <row r="5" spans="1:9" ht="104.25" customHeight="1" x14ac:dyDescent="0.25">
      <c r="A5" s="99"/>
      <c r="B5" s="100"/>
      <c r="C5" s="101"/>
      <c r="D5" s="101"/>
      <c r="E5" s="101"/>
      <c r="F5" s="105"/>
      <c r="G5" s="105"/>
      <c r="H5" s="105"/>
      <c r="I5" s="107"/>
    </row>
    <row r="6" spans="1:9" s="2" customFormat="1" ht="21.75" customHeight="1" x14ac:dyDescent="0.25">
      <c r="A6" s="44">
        <v>1</v>
      </c>
      <c r="B6" s="14" t="s">
        <v>12</v>
      </c>
      <c r="C6" s="3">
        <v>346</v>
      </c>
      <c r="D6" s="46">
        <v>12</v>
      </c>
      <c r="E6" s="46">
        <v>56</v>
      </c>
      <c r="F6" s="42">
        <v>43.997372059999996</v>
      </c>
      <c r="G6" s="42">
        <v>37.1484934</v>
      </c>
      <c r="H6" s="42">
        <v>6.8488786599999969</v>
      </c>
      <c r="I6" s="54">
        <v>0.84433436945307294</v>
      </c>
    </row>
    <row r="7" spans="1:9" s="2" customFormat="1" ht="21.75" customHeight="1" x14ac:dyDescent="0.25">
      <c r="A7" s="44">
        <v>2</v>
      </c>
      <c r="B7" s="14" t="s">
        <v>13</v>
      </c>
      <c r="C7" s="3">
        <v>146</v>
      </c>
      <c r="D7" s="46">
        <v>0</v>
      </c>
      <c r="E7" s="46">
        <v>14</v>
      </c>
      <c r="F7" s="42">
        <v>16.432413480000001</v>
      </c>
      <c r="G7" s="42">
        <v>12.26327206</v>
      </c>
      <c r="H7" s="42">
        <v>4.1691414200000008</v>
      </c>
      <c r="I7" s="54">
        <v>0.74628550874462674</v>
      </c>
    </row>
    <row r="8" spans="1:9" s="2" customFormat="1" ht="21.75" customHeight="1" x14ac:dyDescent="0.25">
      <c r="A8" s="44">
        <v>3</v>
      </c>
      <c r="B8" s="14" t="s">
        <v>14</v>
      </c>
      <c r="C8" s="3">
        <v>130</v>
      </c>
      <c r="D8" s="46">
        <v>3</v>
      </c>
      <c r="E8" s="46">
        <v>2</v>
      </c>
      <c r="F8" s="42">
        <v>27.358483100000001</v>
      </c>
      <c r="G8" s="42">
        <v>20.035035959999998</v>
      </c>
      <c r="H8" s="42">
        <v>7.3234471400000025</v>
      </c>
      <c r="I8" s="54">
        <v>0.73231530744254647</v>
      </c>
    </row>
    <row r="9" spans="1:9" s="2" customFormat="1" ht="21.75" customHeight="1" x14ac:dyDescent="0.25">
      <c r="A9" s="44">
        <v>4</v>
      </c>
      <c r="B9" s="14" t="s">
        <v>15</v>
      </c>
      <c r="C9" s="3">
        <v>508</v>
      </c>
      <c r="D9" s="46">
        <v>11</v>
      </c>
      <c r="E9" s="46">
        <v>26</v>
      </c>
      <c r="F9" s="42">
        <v>90.801091</v>
      </c>
      <c r="G9" s="42">
        <v>60.343429999999998</v>
      </c>
      <c r="H9" s="42">
        <v>30.457661000000002</v>
      </c>
      <c r="I9" s="54">
        <v>0.66456723472563339</v>
      </c>
    </row>
    <row r="10" spans="1:9" s="2" customFormat="1" ht="21.75" customHeight="1" x14ac:dyDescent="0.25">
      <c r="A10" s="44">
        <v>4</v>
      </c>
      <c r="B10" s="14" t="s">
        <v>16</v>
      </c>
      <c r="C10" s="3">
        <v>73</v>
      </c>
      <c r="D10" s="46">
        <v>2</v>
      </c>
      <c r="E10" s="46">
        <v>6</v>
      </c>
      <c r="F10" s="42">
        <v>8.3823165799999995</v>
      </c>
      <c r="G10" s="42">
        <v>7.1482551000000001</v>
      </c>
      <c r="H10" s="42">
        <v>1.2340614799999994</v>
      </c>
      <c r="I10" s="54">
        <v>0.85277799242474139</v>
      </c>
    </row>
    <row r="11" spans="1:9" s="2" customFormat="1" ht="21.75" customHeight="1" x14ac:dyDescent="0.25">
      <c r="A11" s="44">
        <v>6</v>
      </c>
      <c r="B11" s="14" t="s">
        <v>17</v>
      </c>
      <c r="C11" s="3">
        <v>620</v>
      </c>
      <c r="D11" s="46">
        <v>3</v>
      </c>
      <c r="E11" s="46">
        <v>3</v>
      </c>
      <c r="F11" s="42">
        <v>179.75670579999999</v>
      </c>
      <c r="G11" s="42">
        <v>120.04180464</v>
      </c>
      <c r="H11" s="42">
        <v>59.714901159999997</v>
      </c>
      <c r="I11" s="54">
        <v>0.66780153822439059</v>
      </c>
    </row>
    <row r="12" spans="1:9" s="2" customFormat="1" ht="21.75" customHeight="1" x14ac:dyDescent="0.25">
      <c r="A12" s="44">
        <v>7</v>
      </c>
      <c r="B12" s="14" t="s">
        <v>18</v>
      </c>
      <c r="C12" s="3">
        <v>45</v>
      </c>
      <c r="D12" s="46">
        <v>0</v>
      </c>
      <c r="E12" s="46">
        <v>0</v>
      </c>
      <c r="F12" s="42">
        <v>5.7511109400000002</v>
      </c>
      <c r="G12" s="42">
        <v>5.1461772799999999</v>
      </c>
      <c r="H12" s="42">
        <v>0.60493366000000037</v>
      </c>
      <c r="I12" s="54">
        <v>0.8948144679816864</v>
      </c>
    </row>
    <row r="13" spans="1:9" s="2" customFormat="1" ht="21.75" customHeight="1" x14ac:dyDescent="0.25">
      <c r="A13" s="44">
        <v>8</v>
      </c>
      <c r="B13" s="14" t="s">
        <v>19</v>
      </c>
      <c r="C13" s="3">
        <v>258</v>
      </c>
      <c r="D13" s="46">
        <v>0</v>
      </c>
      <c r="E13" s="46">
        <v>0</v>
      </c>
      <c r="F13" s="42">
        <v>25.989715530000002</v>
      </c>
      <c r="G13" s="42">
        <v>19.570122189999999</v>
      </c>
      <c r="H13" s="42">
        <v>6.4195933400000023</v>
      </c>
      <c r="I13" s="54">
        <v>0.75299485951168321</v>
      </c>
    </row>
    <row r="14" spans="1:9" s="2" customFormat="1" ht="21.75" customHeight="1" x14ac:dyDescent="0.25">
      <c r="A14" s="44">
        <v>9</v>
      </c>
      <c r="B14" s="14" t="s">
        <v>20</v>
      </c>
      <c r="C14" s="3">
        <v>441</v>
      </c>
      <c r="D14" s="46">
        <v>2</v>
      </c>
      <c r="E14" s="46">
        <v>3</v>
      </c>
      <c r="F14" s="42">
        <v>121.95838365</v>
      </c>
      <c r="G14" s="42">
        <v>94.651100339999999</v>
      </c>
      <c r="H14" s="42">
        <v>27.307283310000003</v>
      </c>
      <c r="I14" s="54">
        <v>0.77609343047342294</v>
      </c>
    </row>
    <row r="15" spans="1:9" s="2" customFormat="1" ht="21.75" customHeight="1" x14ac:dyDescent="0.25">
      <c r="A15" s="44">
        <v>10</v>
      </c>
      <c r="B15" s="14" t="s">
        <v>21</v>
      </c>
      <c r="C15" s="3">
        <v>65</v>
      </c>
      <c r="D15" s="46">
        <v>0</v>
      </c>
      <c r="E15" s="46">
        <v>0</v>
      </c>
      <c r="F15" s="42">
        <v>12.228270500000001</v>
      </c>
      <c r="G15" s="42">
        <v>10.71649386</v>
      </c>
      <c r="H15" s="42">
        <v>1.5117766400000008</v>
      </c>
      <c r="I15" s="54">
        <v>0.87637036253418432</v>
      </c>
    </row>
    <row r="16" spans="1:9" s="2" customFormat="1" ht="21.75" customHeight="1" x14ac:dyDescent="0.25">
      <c r="A16" s="44">
        <v>11</v>
      </c>
      <c r="B16" s="14" t="s">
        <v>22</v>
      </c>
      <c r="C16" s="3">
        <v>295</v>
      </c>
      <c r="D16" s="46">
        <v>2</v>
      </c>
      <c r="E16" s="46">
        <v>3</v>
      </c>
      <c r="F16" s="42">
        <v>68.68147925000001</v>
      </c>
      <c r="G16" s="42">
        <v>58.395482899999998</v>
      </c>
      <c r="H16" s="42">
        <v>10.285996350000012</v>
      </c>
      <c r="I16" s="54">
        <v>0.85023624335923742</v>
      </c>
    </row>
    <row r="17" spans="1:9" s="2" customFormat="1" ht="21.75" customHeight="1" x14ac:dyDescent="0.25">
      <c r="A17" s="44">
        <v>12</v>
      </c>
      <c r="B17" s="14" t="s">
        <v>23</v>
      </c>
      <c r="C17" s="3">
        <v>38</v>
      </c>
      <c r="D17" s="46">
        <v>0</v>
      </c>
      <c r="E17" s="46">
        <v>0</v>
      </c>
      <c r="F17" s="42">
        <v>9.9567192799999997</v>
      </c>
      <c r="G17" s="42">
        <v>8.6711862400000008</v>
      </c>
      <c r="H17" s="42">
        <v>1.2855330399999989</v>
      </c>
      <c r="I17" s="54">
        <v>0.87088788945145423</v>
      </c>
    </row>
    <row r="18" spans="1:9" s="2" customFormat="1" ht="21.75" customHeight="1" x14ac:dyDescent="0.25">
      <c r="A18" s="44">
        <v>13</v>
      </c>
      <c r="B18" s="14" t="s">
        <v>24</v>
      </c>
      <c r="C18" s="3">
        <v>38</v>
      </c>
      <c r="D18" s="46">
        <v>0</v>
      </c>
      <c r="E18" s="46">
        <v>1</v>
      </c>
      <c r="F18" s="42">
        <v>7.9755099200000004</v>
      </c>
      <c r="G18" s="42">
        <v>6.8418104499999997</v>
      </c>
      <c r="H18" s="42">
        <v>1.1336994700000007</v>
      </c>
      <c r="I18" s="54">
        <v>0.85785241482031482</v>
      </c>
    </row>
    <row r="19" spans="1:9" s="2" customFormat="1" ht="21.75" customHeight="1" x14ac:dyDescent="0.25">
      <c r="A19" s="44">
        <v>14</v>
      </c>
      <c r="B19" s="14" t="s">
        <v>25</v>
      </c>
      <c r="C19" s="3">
        <v>358</v>
      </c>
      <c r="D19" s="46">
        <v>38</v>
      </c>
      <c r="E19" s="46">
        <v>5</v>
      </c>
      <c r="F19" s="42">
        <v>103.38079046999999</v>
      </c>
      <c r="G19" s="42">
        <v>94.763386359999998</v>
      </c>
      <c r="H19" s="42">
        <v>8.6174041099999954</v>
      </c>
      <c r="I19" s="54">
        <v>0.91664404892514562</v>
      </c>
    </row>
    <row r="20" spans="1:9" s="2" customFormat="1" ht="21.75" customHeight="1" x14ac:dyDescent="0.25">
      <c r="A20" s="44">
        <v>15</v>
      </c>
      <c r="B20" s="14" t="s">
        <v>26</v>
      </c>
      <c r="C20" s="3">
        <v>167</v>
      </c>
      <c r="D20" s="46">
        <v>1</v>
      </c>
      <c r="E20" s="46">
        <v>0</v>
      </c>
      <c r="F20" s="42">
        <v>33.838120940000003</v>
      </c>
      <c r="G20" s="42">
        <v>26.381377140000001</v>
      </c>
      <c r="H20" s="42">
        <v>7.4567438000000017</v>
      </c>
      <c r="I20" s="54">
        <v>0.77963481461540995</v>
      </c>
    </row>
    <row r="21" spans="1:9" s="2" customFormat="1" ht="21.75" customHeight="1" x14ac:dyDescent="0.25">
      <c r="A21" s="44">
        <v>16</v>
      </c>
      <c r="B21" s="14" t="s">
        <v>27</v>
      </c>
      <c r="C21" s="3">
        <v>417</v>
      </c>
      <c r="D21" s="46">
        <v>1</v>
      </c>
      <c r="E21" s="46">
        <v>2</v>
      </c>
      <c r="F21" s="42">
        <v>148.39454949999998</v>
      </c>
      <c r="G21" s="42">
        <v>115.257032798</v>
      </c>
      <c r="H21" s="42">
        <v>33.137516701999985</v>
      </c>
      <c r="I21" s="54">
        <v>0.77669316817652434</v>
      </c>
    </row>
    <row r="22" spans="1:9" s="2" customFormat="1" ht="21.75" customHeight="1" x14ac:dyDescent="0.25">
      <c r="A22" s="44">
        <v>17</v>
      </c>
      <c r="B22" s="14" t="s">
        <v>28</v>
      </c>
      <c r="C22" s="3">
        <v>80</v>
      </c>
      <c r="D22" s="46">
        <v>0</v>
      </c>
      <c r="E22" s="46">
        <v>0</v>
      </c>
      <c r="F22" s="42">
        <v>15.44354768</v>
      </c>
      <c r="G22" s="42">
        <v>13.891106990000001</v>
      </c>
      <c r="H22" s="42">
        <v>1.5524406899999992</v>
      </c>
      <c r="I22" s="54">
        <v>0.89947642096384373</v>
      </c>
    </row>
    <row r="23" spans="1:9" s="2" customFormat="1" ht="21.75" customHeight="1" x14ac:dyDescent="0.25">
      <c r="A23" s="44">
        <v>18</v>
      </c>
      <c r="B23" s="14" t="s">
        <v>29</v>
      </c>
      <c r="C23" s="3">
        <v>131</v>
      </c>
      <c r="D23" s="46">
        <v>0</v>
      </c>
      <c r="E23" s="46">
        <v>0</v>
      </c>
      <c r="F23" s="42">
        <v>7.44241742</v>
      </c>
      <c r="G23" s="42">
        <v>4.9904935999999998</v>
      </c>
      <c r="H23" s="42">
        <v>2.4519238200000002</v>
      </c>
      <c r="I23" s="54">
        <v>0.6705473933541034</v>
      </c>
    </row>
    <row r="24" spans="1:9" s="2" customFormat="1" ht="21.75" customHeight="1" x14ac:dyDescent="0.25">
      <c r="A24" s="44">
        <v>19</v>
      </c>
      <c r="B24" s="14" t="s">
        <v>30</v>
      </c>
      <c r="C24" s="3">
        <v>144</v>
      </c>
      <c r="D24" s="46">
        <v>14</v>
      </c>
      <c r="E24" s="46">
        <v>1</v>
      </c>
      <c r="F24" s="42">
        <v>13.626700000000001</v>
      </c>
      <c r="G24" s="42">
        <v>9.4753810999999999</v>
      </c>
      <c r="H24" s="42">
        <v>4.1513189000000015</v>
      </c>
      <c r="I24" s="54">
        <v>0.69535404664542699</v>
      </c>
    </row>
    <row r="25" spans="1:9" s="2" customFormat="1" ht="21.75" customHeight="1" x14ac:dyDescent="0.25">
      <c r="A25" s="44">
        <v>20</v>
      </c>
      <c r="B25" s="14" t="s">
        <v>31</v>
      </c>
      <c r="C25" s="3">
        <v>4</v>
      </c>
      <c r="D25" s="46">
        <v>0</v>
      </c>
      <c r="E25" s="46">
        <v>0</v>
      </c>
      <c r="F25" s="42">
        <v>0.301151</v>
      </c>
      <c r="G25" s="42">
        <v>0.26181264999999998</v>
      </c>
      <c r="H25" s="42">
        <f>F25-G25</f>
        <v>3.9338350000000022E-2</v>
      </c>
      <c r="I25" s="54">
        <f>G25/F25</f>
        <v>0.86937333762796731</v>
      </c>
    </row>
    <row r="26" spans="1:9" s="2" customFormat="1" ht="21.75" customHeight="1" x14ac:dyDescent="0.25">
      <c r="A26" s="44">
        <v>21</v>
      </c>
      <c r="B26" s="14" t="s">
        <v>32</v>
      </c>
      <c r="C26" s="3">
        <v>193</v>
      </c>
      <c r="D26" s="46">
        <v>15</v>
      </c>
      <c r="E26" s="46">
        <v>3</v>
      </c>
      <c r="F26" s="42">
        <v>30.316152200000001</v>
      </c>
      <c r="G26" s="42">
        <v>24.4096993</v>
      </c>
      <c r="H26" s="42">
        <v>5.9064529000000014</v>
      </c>
      <c r="I26" s="54">
        <v>0.80517141901656852</v>
      </c>
    </row>
    <row r="27" spans="1:9" s="2" customFormat="1" ht="21.75" customHeight="1" x14ac:dyDescent="0.25">
      <c r="A27" s="44">
        <v>22</v>
      </c>
      <c r="B27" s="14" t="s">
        <v>33</v>
      </c>
      <c r="C27" s="3">
        <v>115</v>
      </c>
      <c r="D27" s="46">
        <v>1</v>
      </c>
      <c r="E27" s="46">
        <v>0</v>
      </c>
      <c r="F27" s="42">
        <v>24.403359400000003</v>
      </c>
      <c r="G27" s="42">
        <v>20.49086793</v>
      </c>
      <c r="H27" s="42">
        <v>3.9124914700000026</v>
      </c>
      <c r="I27" s="54">
        <v>0.83967406071370698</v>
      </c>
    </row>
    <row r="28" spans="1:9" s="2" customFormat="1" ht="21.75" customHeight="1" x14ac:dyDescent="0.25">
      <c r="A28" s="44">
        <v>23</v>
      </c>
      <c r="B28" s="14" t="s">
        <v>34</v>
      </c>
      <c r="C28" s="3">
        <v>5883</v>
      </c>
      <c r="D28" s="46">
        <v>545</v>
      </c>
      <c r="E28" s="46">
        <v>810</v>
      </c>
      <c r="F28" s="42">
        <v>2801.2686899</v>
      </c>
      <c r="G28" s="42">
        <v>2294.4195871900001</v>
      </c>
      <c r="H28" s="42">
        <v>506.8491027099999</v>
      </c>
      <c r="I28" s="55">
        <v>0.81906444585469551</v>
      </c>
    </row>
    <row r="29" spans="1:9" s="2" customFormat="1" ht="21.75" customHeight="1" x14ac:dyDescent="0.25">
      <c r="A29" s="44">
        <v>24</v>
      </c>
      <c r="B29" s="14" t="s">
        <v>35</v>
      </c>
      <c r="C29" s="3">
        <v>168</v>
      </c>
      <c r="D29" s="46">
        <v>52</v>
      </c>
      <c r="E29" s="46">
        <v>16</v>
      </c>
      <c r="F29" s="42">
        <v>48.4951291</v>
      </c>
      <c r="G29" s="42">
        <v>30.757994230000001</v>
      </c>
      <c r="H29" s="42">
        <v>17.737134869999998</v>
      </c>
      <c r="I29" s="54">
        <v>0.63424914528310317</v>
      </c>
    </row>
    <row r="30" spans="1:9" s="2" customFormat="1" ht="21.75" customHeight="1" x14ac:dyDescent="0.25">
      <c r="A30" s="44">
        <v>25</v>
      </c>
      <c r="B30" s="14" t="s">
        <v>36</v>
      </c>
      <c r="C30" s="3">
        <v>140</v>
      </c>
      <c r="D30" s="46">
        <v>1</v>
      </c>
      <c r="E30" s="46">
        <v>0</v>
      </c>
      <c r="F30" s="42">
        <v>22.679919999999999</v>
      </c>
      <c r="G30" s="42">
        <v>17.428456059999998</v>
      </c>
      <c r="H30" s="42">
        <v>5.2514639400000007</v>
      </c>
      <c r="I30" s="54">
        <v>0.76845315172158601</v>
      </c>
    </row>
    <row r="31" spans="1:9" s="2" customFormat="1" ht="21.75" customHeight="1" x14ac:dyDescent="0.25">
      <c r="A31" s="44">
        <v>26</v>
      </c>
      <c r="B31" s="14" t="s">
        <v>37</v>
      </c>
      <c r="C31" s="3">
        <v>443</v>
      </c>
      <c r="D31" s="46">
        <v>3</v>
      </c>
      <c r="E31" s="46">
        <v>5</v>
      </c>
      <c r="F31" s="42">
        <v>72.723844299999996</v>
      </c>
      <c r="G31" s="42">
        <v>59.324310756000003</v>
      </c>
      <c r="H31" s="42">
        <v>13.399533543999993</v>
      </c>
      <c r="I31" s="54">
        <v>0.81574772788134897</v>
      </c>
    </row>
    <row r="32" spans="1:9" s="2" customFormat="1" ht="21.75" customHeight="1" x14ac:dyDescent="0.25">
      <c r="A32" s="44">
        <v>27</v>
      </c>
      <c r="B32" s="14" t="s">
        <v>38</v>
      </c>
      <c r="C32" s="3">
        <v>157</v>
      </c>
      <c r="D32" s="46">
        <v>0</v>
      </c>
      <c r="E32" s="46">
        <v>0</v>
      </c>
      <c r="F32" s="42">
        <v>17.592982710000001</v>
      </c>
      <c r="G32" s="42">
        <v>14.409130879999999</v>
      </c>
      <c r="H32" s="42">
        <v>3.1838518300000018</v>
      </c>
      <c r="I32" s="54">
        <v>0.81902717201302877</v>
      </c>
    </row>
    <row r="33" spans="1:9" s="2" customFormat="1" ht="21.75" customHeight="1" x14ac:dyDescent="0.25">
      <c r="A33" s="44">
        <v>28</v>
      </c>
      <c r="B33" s="14" t="s">
        <v>39</v>
      </c>
      <c r="C33" s="3">
        <v>268</v>
      </c>
      <c r="D33" s="46">
        <v>1</v>
      </c>
      <c r="E33" s="46">
        <v>0</v>
      </c>
      <c r="F33" s="42">
        <v>26.850027300000001</v>
      </c>
      <c r="G33" s="42">
        <v>22.123700370000002</v>
      </c>
      <c r="H33" s="42">
        <v>4.726326929999999</v>
      </c>
      <c r="I33" s="54">
        <v>0.82397310379785205</v>
      </c>
    </row>
    <row r="34" spans="1:9" s="2" customFormat="1" ht="21.75" customHeight="1" x14ac:dyDescent="0.25">
      <c r="A34" s="44">
        <v>29</v>
      </c>
      <c r="B34" s="14" t="s">
        <v>40</v>
      </c>
      <c r="C34" s="3">
        <v>1402</v>
      </c>
      <c r="D34" s="46">
        <v>12</v>
      </c>
      <c r="E34" s="46">
        <v>15</v>
      </c>
      <c r="F34" s="42">
        <v>442.38022919999997</v>
      </c>
      <c r="G34" s="42">
        <v>376.58315650999998</v>
      </c>
      <c r="H34" s="42">
        <v>65.797072689999993</v>
      </c>
      <c r="I34" s="54">
        <v>0.85126579263929303</v>
      </c>
    </row>
    <row r="35" spans="1:9" s="2" customFormat="1" ht="21.75" customHeight="1" x14ac:dyDescent="0.25">
      <c r="A35" s="44">
        <v>30</v>
      </c>
      <c r="B35" s="14" t="s">
        <v>41</v>
      </c>
      <c r="C35" s="3">
        <v>315</v>
      </c>
      <c r="D35" s="46">
        <v>35</v>
      </c>
      <c r="E35" s="46">
        <v>2</v>
      </c>
      <c r="F35" s="42">
        <v>28.9182165</v>
      </c>
      <c r="G35" s="42">
        <v>25.45214738</v>
      </c>
      <c r="H35" s="42">
        <v>3.4660691200000002</v>
      </c>
      <c r="I35" s="54">
        <v>0.88014235983636135</v>
      </c>
    </row>
    <row r="36" spans="1:9" s="2" customFormat="1" ht="21.75" customHeight="1" x14ac:dyDescent="0.25">
      <c r="A36" s="44">
        <v>31</v>
      </c>
      <c r="B36" s="14" t="s">
        <v>42</v>
      </c>
      <c r="C36" s="3">
        <v>261</v>
      </c>
      <c r="D36" s="46">
        <v>0</v>
      </c>
      <c r="E36" s="46">
        <v>0</v>
      </c>
      <c r="F36" s="42">
        <v>59.697153</v>
      </c>
      <c r="G36" s="42">
        <v>48.317674080000003</v>
      </c>
      <c r="H36" s="42">
        <v>11.379478919999997</v>
      </c>
      <c r="I36" s="54">
        <v>0.80937987142298629</v>
      </c>
    </row>
    <row r="37" spans="1:9" s="2" customFormat="1" ht="21.75" customHeight="1" x14ac:dyDescent="0.25">
      <c r="A37" s="44">
        <v>32</v>
      </c>
      <c r="B37" s="14" t="s">
        <v>43</v>
      </c>
      <c r="C37" s="3">
        <v>208</v>
      </c>
      <c r="D37" s="46">
        <v>7</v>
      </c>
      <c r="E37" s="46">
        <v>1</v>
      </c>
      <c r="F37" s="42">
        <v>89.122511689999996</v>
      </c>
      <c r="G37" s="42">
        <v>79.993767000000005</v>
      </c>
      <c r="H37" s="42">
        <v>9.1287446899999907</v>
      </c>
      <c r="I37" s="54">
        <v>0.89757083247589842</v>
      </c>
    </row>
    <row r="38" spans="1:9" s="2" customFormat="1" ht="21.75" customHeight="1" x14ac:dyDescent="0.25">
      <c r="A38" s="44">
        <v>33</v>
      </c>
      <c r="B38" s="14" t="s">
        <v>44</v>
      </c>
      <c r="C38" s="3">
        <v>266</v>
      </c>
      <c r="D38" s="46">
        <v>3</v>
      </c>
      <c r="E38" s="46">
        <v>0</v>
      </c>
      <c r="F38" s="42">
        <v>62.615203659999999</v>
      </c>
      <c r="G38" s="42">
        <v>51.418356350000003</v>
      </c>
      <c r="H38" s="42">
        <v>11.196847309999995</v>
      </c>
      <c r="I38" s="54">
        <v>0.82118005436142028</v>
      </c>
    </row>
    <row r="39" spans="1:9" s="2" customFormat="1" ht="21.75" customHeight="1" x14ac:dyDescent="0.25">
      <c r="A39" s="44">
        <v>34</v>
      </c>
      <c r="B39" s="14" t="s">
        <v>45</v>
      </c>
      <c r="C39" s="3">
        <v>574</v>
      </c>
      <c r="D39" s="46">
        <v>7</v>
      </c>
      <c r="E39" s="46">
        <v>1</v>
      </c>
      <c r="F39" s="42">
        <v>152.8579173</v>
      </c>
      <c r="G39" s="42">
        <v>128.507086179</v>
      </c>
      <c r="H39" s="42">
        <v>24.350831120999999</v>
      </c>
      <c r="I39" s="54">
        <v>0.84069630396543016</v>
      </c>
    </row>
    <row r="40" spans="1:9" s="2" customFormat="1" ht="21.75" customHeight="1" x14ac:dyDescent="0.25">
      <c r="A40" s="44">
        <v>35</v>
      </c>
      <c r="B40" s="14" t="s">
        <v>46</v>
      </c>
      <c r="C40" s="3">
        <v>287</v>
      </c>
      <c r="D40" s="46">
        <v>0</v>
      </c>
      <c r="E40" s="46">
        <v>0</v>
      </c>
      <c r="F40" s="42">
        <v>61.738086499999994</v>
      </c>
      <c r="G40" s="42">
        <v>35.991771159999999</v>
      </c>
      <c r="H40" s="42">
        <v>25.746315339999995</v>
      </c>
      <c r="I40" s="54">
        <v>0.5829751640950761</v>
      </c>
    </row>
    <row r="41" spans="1:9" s="2" customFormat="1" ht="21.75" customHeight="1" x14ac:dyDescent="0.25">
      <c r="A41" s="44">
        <v>36</v>
      </c>
      <c r="B41" s="14" t="s">
        <v>47</v>
      </c>
      <c r="C41" s="3">
        <v>346</v>
      </c>
      <c r="D41" s="46">
        <v>0</v>
      </c>
      <c r="E41" s="46">
        <v>2</v>
      </c>
      <c r="F41" s="42">
        <v>59.416064579999997</v>
      </c>
      <c r="G41" s="42">
        <v>47.865928799999999</v>
      </c>
      <c r="H41" s="42">
        <v>11.550135779999998</v>
      </c>
      <c r="I41" s="54">
        <v>0.80560584309536154</v>
      </c>
    </row>
    <row r="42" spans="1:9" s="2" customFormat="1" ht="21.75" customHeight="1" x14ac:dyDescent="0.25">
      <c r="A42" s="44">
        <v>37</v>
      </c>
      <c r="B42" s="14" t="s">
        <v>48</v>
      </c>
      <c r="C42" s="3">
        <v>100</v>
      </c>
      <c r="D42" s="46">
        <v>6</v>
      </c>
      <c r="E42" s="46">
        <v>2</v>
      </c>
      <c r="F42" s="42">
        <v>9.5668883000000005</v>
      </c>
      <c r="G42" s="42">
        <v>7.6882522599999996</v>
      </c>
      <c r="H42" s="42">
        <v>1.8786360400000008</v>
      </c>
      <c r="I42" s="54">
        <v>0.80363144834841016</v>
      </c>
    </row>
    <row r="43" spans="1:9" s="2" customFormat="1" ht="21.75" customHeight="1" x14ac:dyDescent="0.25">
      <c r="A43" s="44">
        <v>38</v>
      </c>
      <c r="B43" s="14" t="s">
        <v>49</v>
      </c>
      <c r="C43" s="3">
        <v>368</v>
      </c>
      <c r="D43" s="46">
        <v>2</v>
      </c>
      <c r="E43" s="46">
        <v>26</v>
      </c>
      <c r="F43" s="42">
        <v>77.888423250000002</v>
      </c>
      <c r="G43" s="42">
        <v>62.043766300000001</v>
      </c>
      <c r="H43" s="42">
        <v>15.844656950000001</v>
      </c>
      <c r="I43" s="54">
        <v>0.7965723751830428</v>
      </c>
    </row>
    <row r="44" spans="1:9" s="2" customFormat="1" ht="21.75" customHeight="1" x14ac:dyDescent="0.25">
      <c r="A44" s="44">
        <v>39</v>
      </c>
      <c r="B44" s="14" t="s">
        <v>50</v>
      </c>
      <c r="C44" s="3">
        <v>456</v>
      </c>
      <c r="D44" s="46">
        <v>4</v>
      </c>
      <c r="E44" s="46">
        <v>0</v>
      </c>
      <c r="F44" s="42">
        <v>156.08055820000001</v>
      </c>
      <c r="G44" s="42">
        <v>124.27754597000001</v>
      </c>
      <c r="H44" s="42">
        <v>31.803012230000007</v>
      </c>
      <c r="I44" s="54">
        <v>0.79623975838088767</v>
      </c>
    </row>
    <row r="45" spans="1:9" s="2" customFormat="1" ht="21.75" customHeight="1" x14ac:dyDescent="0.25">
      <c r="A45" s="44">
        <v>40</v>
      </c>
      <c r="B45" s="14" t="s">
        <v>51</v>
      </c>
      <c r="C45" s="3">
        <v>138</v>
      </c>
      <c r="D45" s="46">
        <v>0</v>
      </c>
      <c r="E45" s="46">
        <v>0</v>
      </c>
      <c r="F45" s="42">
        <v>25.222847000000002</v>
      </c>
      <c r="G45" s="42">
        <v>20.951097109999999</v>
      </c>
      <c r="H45" s="42">
        <v>4.2717498900000024</v>
      </c>
      <c r="I45" s="54">
        <v>0.83063966008937506</v>
      </c>
    </row>
    <row r="46" spans="1:9" s="2" customFormat="1" ht="21.75" customHeight="1" x14ac:dyDescent="0.25">
      <c r="A46" s="44">
        <v>41</v>
      </c>
      <c r="B46" s="14" t="s">
        <v>52</v>
      </c>
      <c r="C46" s="3">
        <v>32</v>
      </c>
      <c r="D46" s="46">
        <v>0</v>
      </c>
      <c r="E46" s="46">
        <v>1</v>
      </c>
      <c r="F46" s="42">
        <v>3.2793319999999997</v>
      </c>
      <c r="G46" s="42">
        <v>2.7412753799999998</v>
      </c>
      <c r="H46" s="42">
        <v>0.53805661999999987</v>
      </c>
      <c r="I46" s="54">
        <v>0.83592473770609255</v>
      </c>
    </row>
    <row r="47" spans="1:9" s="2" customFormat="1" ht="21.75" customHeight="1" x14ac:dyDescent="0.25">
      <c r="A47" s="44">
        <v>42</v>
      </c>
      <c r="B47" s="14" t="s">
        <v>53</v>
      </c>
      <c r="C47" s="3">
        <v>304</v>
      </c>
      <c r="D47" s="46">
        <v>0</v>
      </c>
      <c r="E47" s="46">
        <v>13</v>
      </c>
      <c r="F47" s="42">
        <v>68.630667579999994</v>
      </c>
      <c r="G47" s="42">
        <v>57.923276119999997</v>
      </c>
      <c r="H47" s="42">
        <v>10.707391459999997</v>
      </c>
      <c r="I47" s="54">
        <v>0.84398532266162885</v>
      </c>
    </row>
    <row r="48" spans="1:9" s="2" customFormat="1" ht="21.75" customHeight="1" x14ac:dyDescent="0.25">
      <c r="A48" s="44">
        <v>43</v>
      </c>
      <c r="B48" s="14" t="s">
        <v>54</v>
      </c>
      <c r="C48" s="3">
        <v>265</v>
      </c>
      <c r="D48" s="46">
        <v>1</v>
      </c>
      <c r="E48" s="46">
        <v>0</v>
      </c>
      <c r="F48" s="42">
        <v>70.756110989999996</v>
      </c>
      <c r="G48" s="42">
        <v>45.32683368</v>
      </c>
      <c r="H48" s="42">
        <v>25.429277309999996</v>
      </c>
      <c r="I48" s="54">
        <v>0.64060662818466219</v>
      </c>
    </row>
    <row r="49" spans="1:9" s="2" customFormat="1" ht="21.75" customHeight="1" x14ac:dyDescent="0.25">
      <c r="A49" s="44">
        <v>44</v>
      </c>
      <c r="B49" s="14" t="s">
        <v>55</v>
      </c>
      <c r="C49" s="3">
        <v>2117</v>
      </c>
      <c r="D49" s="46">
        <v>159</v>
      </c>
      <c r="E49" s="46">
        <v>135</v>
      </c>
      <c r="F49" s="42">
        <v>769.92593999999997</v>
      </c>
      <c r="G49" s="42">
        <v>575.70150365999996</v>
      </c>
      <c r="H49" s="42">
        <v>194.22443634000001</v>
      </c>
      <c r="I49" s="54">
        <v>0.74773620863790979</v>
      </c>
    </row>
    <row r="50" spans="1:9" s="2" customFormat="1" ht="21.75" customHeight="1" x14ac:dyDescent="0.25">
      <c r="A50" s="44">
        <v>45</v>
      </c>
      <c r="B50" s="14" t="s">
        <v>56</v>
      </c>
      <c r="C50" s="3">
        <v>133</v>
      </c>
      <c r="D50" s="46">
        <v>0</v>
      </c>
      <c r="E50" s="46">
        <v>0</v>
      </c>
      <c r="F50" s="42">
        <v>29.989820999999999</v>
      </c>
      <c r="G50" s="42">
        <v>24.58632115</v>
      </c>
      <c r="H50" s="42">
        <v>5.4034998499999993</v>
      </c>
      <c r="I50" s="54">
        <v>0.81982217723045236</v>
      </c>
    </row>
    <row r="51" spans="1:9" s="2" customFormat="1" ht="21.75" customHeight="1" x14ac:dyDescent="0.25">
      <c r="A51" s="44">
        <v>46</v>
      </c>
      <c r="B51" s="14" t="s">
        <v>57</v>
      </c>
      <c r="C51" s="3">
        <v>156</v>
      </c>
      <c r="D51" s="46">
        <v>0</v>
      </c>
      <c r="E51" s="46">
        <v>0</v>
      </c>
      <c r="F51" s="42">
        <v>19.822444500000003</v>
      </c>
      <c r="G51" s="42">
        <v>16.177098081</v>
      </c>
      <c r="H51" s="42">
        <v>3.6453464190000027</v>
      </c>
      <c r="I51" s="54">
        <v>0.81610005503326832</v>
      </c>
    </row>
    <row r="52" spans="1:9" s="2" customFormat="1" ht="21.75" customHeight="1" x14ac:dyDescent="0.25">
      <c r="A52" s="44">
        <v>47</v>
      </c>
      <c r="B52" s="14" t="s">
        <v>58</v>
      </c>
      <c r="C52" s="3">
        <v>728</v>
      </c>
      <c r="D52" s="46">
        <v>2</v>
      </c>
      <c r="E52" s="46">
        <v>0</v>
      </c>
      <c r="F52" s="42">
        <v>292.03574229999998</v>
      </c>
      <c r="G52" s="42">
        <v>260.15666055999998</v>
      </c>
      <c r="H52" s="42">
        <v>31.879081740000004</v>
      </c>
      <c r="I52" s="54">
        <v>0.89083842418787884</v>
      </c>
    </row>
    <row r="53" spans="1:9" s="2" customFormat="1" ht="21.75" customHeight="1" x14ac:dyDescent="0.25">
      <c r="A53" s="44">
        <v>48</v>
      </c>
      <c r="B53" s="14" t="s">
        <v>59</v>
      </c>
      <c r="C53" s="3">
        <v>13</v>
      </c>
      <c r="D53" s="46">
        <v>0</v>
      </c>
      <c r="E53" s="46">
        <v>0</v>
      </c>
      <c r="F53" s="42">
        <v>5.5494287</v>
      </c>
      <c r="G53" s="42">
        <v>3.1922538199999999</v>
      </c>
      <c r="H53" s="42">
        <v>2.3571748800000001</v>
      </c>
      <c r="I53" s="54">
        <v>0.57524008033878726</v>
      </c>
    </row>
    <row r="54" spans="1:9" s="2" customFormat="1" ht="21.75" customHeight="1" x14ac:dyDescent="0.25">
      <c r="A54" s="44">
        <v>49</v>
      </c>
      <c r="B54" s="14" t="s">
        <v>60</v>
      </c>
      <c r="C54" s="3">
        <v>1108</v>
      </c>
      <c r="D54" s="46">
        <v>0</v>
      </c>
      <c r="E54" s="46">
        <v>4</v>
      </c>
      <c r="F54" s="42">
        <v>341.98909309999999</v>
      </c>
      <c r="G54" s="42">
        <v>282.40467569999998</v>
      </c>
      <c r="H54" s="42">
        <v>59.584417400000007</v>
      </c>
      <c r="I54" s="54">
        <v>0.8257710011508459</v>
      </c>
    </row>
    <row r="55" spans="1:9" s="2" customFormat="1" ht="21.75" customHeight="1" x14ac:dyDescent="0.25">
      <c r="A55" s="44">
        <v>50</v>
      </c>
      <c r="B55" s="14" t="s">
        <v>61</v>
      </c>
      <c r="C55" s="3">
        <v>427</v>
      </c>
      <c r="D55" s="46">
        <v>2</v>
      </c>
      <c r="E55" s="46">
        <v>3</v>
      </c>
      <c r="F55" s="42">
        <v>153.84133</v>
      </c>
      <c r="G55" s="42">
        <v>132.95917935</v>
      </c>
      <c r="H55" s="42">
        <v>20.88215065</v>
      </c>
      <c r="I55" s="54">
        <v>0.86426176065909111</v>
      </c>
    </row>
    <row r="56" spans="1:9" s="2" customFormat="1" ht="21.75" customHeight="1" x14ac:dyDescent="0.25">
      <c r="A56" s="44">
        <v>51</v>
      </c>
      <c r="B56" s="14" t="s">
        <v>62</v>
      </c>
      <c r="C56" s="3">
        <v>126</v>
      </c>
      <c r="D56" s="46">
        <v>0</v>
      </c>
      <c r="E56" s="46">
        <v>0</v>
      </c>
      <c r="F56" s="42">
        <v>13.37548198</v>
      </c>
      <c r="G56" s="42">
        <v>11.711510820000001</v>
      </c>
      <c r="H56" s="42">
        <v>1.6639711599999991</v>
      </c>
      <c r="I56" s="54">
        <v>0.87559542459523676</v>
      </c>
    </row>
    <row r="57" spans="1:9" s="2" customFormat="1" ht="21.75" customHeight="1" x14ac:dyDescent="0.25">
      <c r="A57" s="44">
        <v>52</v>
      </c>
      <c r="B57" s="14" t="s">
        <v>63</v>
      </c>
      <c r="C57" s="3">
        <v>413</v>
      </c>
      <c r="D57" s="46">
        <v>31</v>
      </c>
      <c r="E57" s="46">
        <v>12</v>
      </c>
      <c r="F57" s="42">
        <v>116.49976879</v>
      </c>
      <c r="G57" s="42">
        <v>98.152568619999997</v>
      </c>
      <c r="H57" s="42">
        <v>18.347200170000008</v>
      </c>
      <c r="I57" s="54">
        <v>0.84251299069763519</v>
      </c>
    </row>
    <row r="58" spans="1:9" s="2" customFormat="1" ht="21.75" customHeight="1" x14ac:dyDescent="0.25">
      <c r="A58" s="44">
        <v>53</v>
      </c>
      <c r="B58" s="14" t="s">
        <v>64</v>
      </c>
      <c r="C58" s="3">
        <v>280</v>
      </c>
      <c r="D58" s="46">
        <v>15</v>
      </c>
      <c r="E58" s="46">
        <v>1</v>
      </c>
      <c r="F58" s="42">
        <v>72.907214800000006</v>
      </c>
      <c r="G58" s="42">
        <v>61.975588420000001</v>
      </c>
      <c r="H58" s="42">
        <v>10.931626380000004</v>
      </c>
      <c r="I58" s="54">
        <v>0.8500611164790689</v>
      </c>
    </row>
    <row r="59" spans="1:9" s="2" customFormat="1" ht="21.75" customHeight="1" x14ac:dyDescent="0.25">
      <c r="A59" s="44">
        <v>54</v>
      </c>
      <c r="B59" s="14" t="s">
        <v>65</v>
      </c>
      <c r="C59" s="3">
        <v>68</v>
      </c>
      <c r="D59" s="46">
        <v>9</v>
      </c>
      <c r="E59" s="46">
        <v>7</v>
      </c>
      <c r="F59" s="42">
        <v>35.371488899999996</v>
      </c>
      <c r="G59" s="42">
        <v>30.998077590000001</v>
      </c>
      <c r="H59" s="42">
        <v>4.3734113099999945</v>
      </c>
      <c r="I59" s="54">
        <v>0.87635772518568511</v>
      </c>
    </row>
    <row r="60" spans="1:9" s="2" customFormat="1" ht="21.75" customHeight="1" x14ac:dyDescent="0.25">
      <c r="A60" s="44">
        <v>55</v>
      </c>
      <c r="B60" s="14" t="s">
        <v>66</v>
      </c>
      <c r="C60" s="3">
        <v>40</v>
      </c>
      <c r="D60" s="46">
        <v>0</v>
      </c>
      <c r="E60" s="46">
        <v>0</v>
      </c>
      <c r="F60" s="42">
        <v>15.563810999999999</v>
      </c>
      <c r="G60" s="42">
        <v>14.608653439999999</v>
      </c>
      <c r="H60" s="42">
        <v>0.95515755999999996</v>
      </c>
      <c r="I60" s="54">
        <v>0.93862955662279102</v>
      </c>
    </row>
    <row r="61" spans="1:9" s="2" customFormat="1" ht="21.75" customHeight="1" x14ac:dyDescent="0.25">
      <c r="A61" s="44">
        <v>56</v>
      </c>
      <c r="B61" s="14" t="s">
        <v>67</v>
      </c>
      <c r="C61" s="3">
        <v>413</v>
      </c>
      <c r="D61" s="46">
        <v>0</v>
      </c>
      <c r="E61" s="46">
        <v>1</v>
      </c>
      <c r="F61" s="42">
        <v>114.7364017</v>
      </c>
      <c r="G61" s="42">
        <v>86.626043100000004</v>
      </c>
      <c r="H61" s="42">
        <v>28.110358599999998</v>
      </c>
      <c r="I61" s="54">
        <v>0.75500052111802052</v>
      </c>
    </row>
    <row r="62" spans="1:9" s="2" customFormat="1" ht="21.75" customHeight="1" x14ac:dyDescent="0.25">
      <c r="A62" s="44">
        <v>57</v>
      </c>
      <c r="B62" s="14" t="s">
        <v>68</v>
      </c>
      <c r="C62" s="3">
        <v>741</v>
      </c>
      <c r="D62" s="46">
        <v>6</v>
      </c>
      <c r="E62" s="46">
        <v>49</v>
      </c>
      <c r="F62" s="42">
        <v>146.66000014000002</v>
      </c>
      <c r="G62" s="42">
        <v>118.16690287</v>
      </c>
      <c r="H62" s="42">
        <v>28.493097270000021</v>
      </c>
      <c r="I62" s="54">
        <v>0.80572005159313953</v>
      </c>
    </row>
    <row r="63" spans="1:9" s="2" customFormat="1" ht="21.75" customHeight="1" x14ac:dyDescent="0.25">
      <c r="A63" s="44">
        <v>58</v>
      </c>
      <c r="B63" s="14" t="s">
        <v>69</v>
      </c>
      <c r="C63" s="3">
        <v>124</v>
      </c>
      <c r="D63" s="46">
        <v>1</v>
      </c>
      <c r="E63" s="46">
        <v>0</v>
      </c>
      <c r="F63" s="42">
        <v>8.9200177099999998</v>
      </c>
      <c r="G63" s="42">
        <v>7.8067143850000003</v>
      </c>
      <c r="H63" s="42">
        <v>1.1133033249999995</v>
      </c>
      <c r="I63" s="54">
        <v>0.8751904572528767</v>
      </c>
    </row>
    <row r="64" spans="1:9" s="2" customFormat="1" ht="21.75" customHeight="1" x14ac:dyDescent="0.25">
      <c r="A64" s="44">
        <v>59</v>
      </c>
      <c r="B64" s="14" t="s">
        <v>70</v>
      </c>
      <c r="C64" s="3">
        <v>159</v>
      </c>
      <c r="D64" s="46">
        <v>4</v>
      </c>
      <c r="E64" s="46">
        <v>7</v>
      </c>
      <c r="F64" s="42">
        <v>44.346067099999999</v>
      </c>
      <c r="G64" s="42">
        <v>39.760944729999999</v>
      </c>
      <c r="H64" s="42">
        <v>4.5851223700000006</v>
      </c>
      <c r="I64" s="54">
        <v>0.89660588386496853</v>
      </c>
    </row>
    <row r="65" spans="1:9" s="2" customFormat="1" ht="21.75" customHeight="1" x14ac:dyDescent="0.25">
      <c r="A65" s="44">
        <v>60</v>
      </c>
      <c r="B65" s="14" t="s">
        <v>71</v>
      </c>
      <c r="C65" s="3">
        <v>14</v>
      </c>
      <c r="D65" s="46">
        <v>0</v>
      </c>
      <c r="E65" s="46">
        <v>0</v>
      </c>
      <c r="F65" s="42">
        <v>1.3207782800000001</v>
      </c>
      <c r="G65" s="42">
        <v>1.175636855</v>
      </c>
      <c r="H65" s="42">
        <v>0.14514142500000005</v>
      </c>
      <c r="I65" s="54">
        <v>0.89010916701196807</v>
      </c>
    </row>
    <row r="66" spans="1:9" s="2" customFormat="1" ht="21.75" customHeight="1" x14ac:dyDescent="0.25">
      <c r="A66" s="44">
        <v>61</v>
      </c>
      <c r="B66" s="14" t="s">
        <v>72</v>
      </c>
      <c r="C66" s="3">
        <v>397</v>
      </c>
      <c r="D66" s="46">
        <v>2</v>
      </c>
      <c r="E66" s="46">
        <v>1</v>
      </c>
      <c r="F66" s="42">
        <v>85.900059899999988</v>
      </c>
      <c r="G66" s="42">
        <v>74.686560044999993</v>
      </c>
      <c r="H66" s="42">
        <v>11.213499854999995</v>
      </c>
      <c r="I66" s="54">
        <v>0.86945876471735584</v>
      </c>
    </row>
    <row r="67" spans="1:9" s="2" customFormat="1" ht="21.75" customHeight="1" x14ac:dyDescent="0.25">
      <c r="A67" s="44">
        <v>62</v>
      </c>
      <c r="B67" s="14" t="s">
        <v>73</v>
      </c>
      <c r="C67" s="3">
        <v>391</v>
      </c>
      <c r="D67" s="46">
        <v>5</v>
      </c>
      <c r="E67" s="46">
        <v>9</v>
      </c>
      <c r="F67" s="42">
        <v>65.823385490999996</v>
      </c>
      <c r="G67" s="42">
        <v>52.272232586000001</v>
      </c>
      <c r="H67" s="42">
        <v>13.551152904999995</v>
      </c>
      <c r="I67" s="54">
        <v>0.79412859420613879</v>
      </c>
    </row>
    <row r="68" spans="1:9" s="2" customFormat="1" ht="21.75" customHeight="1" x14ac:dyDescent="0.25">
      <c r="A68" s="44">
        <v>63</v>
      </c>
      <c r="B68" s="14" t="s">
        <v>74</v>
      </c>
      <c r="C68" s="3">
        <v>409</v>
      </c>
      <c r="D68" s="46">
        <v>3</v>
      </c>
      <c r="E68" s="46">
        <v>10</v>
      </c>
      <c r="F68" s="42">
        <v>42.968321929999995</v>
      </c>
      <c r="G68" s="42">
        <v>35.312656783000001</v>
      </c>
      <c r="H68" s="42">
        <v>7.6556651469999935</v>
      </c>
      <c r="I68" s="54">
        <v>0.82183001794249377</v>
      </c>
    </row>
    <row r="69" spans="1:9" s="2" customFormat="1" ht="21.75" customHeight="1" x14ac:dyDescent="0.25">
      <c r="A69" s="44">
        <v>64</v>
      </c>
      <c r="B69" s="14" t="s">
        <v>75</v>
      </c>
      <c r="C69" s="3">
        <v>361</v>
      </c>
      <c r="D69" s="46">
        <v>13</v>
      </c>
      <c r="E69" s="46">
        <v>0</v>
      </c>
      <c r="F69" s="42">
        <v>41.011488870000001</v>
      </c>
      <c r="G69" s="42">
        <v>32.521488599999998</v>
      </c>
      <c r="H69" s="42">
        <v>8.490000270000003</v>
      </c>
      <c r="I69" s="54">
        <v>0.79298483189565527</v>
      </c>
    </row>
    <row r="70" spans="1:9" s="2" customFormat="1" ht="21.75" customHeight="1" x14ac:dyDescent="0.25">
      <c r="A70" s="44">
        <v>65</v>
      </c>
      <c r="B70" s="14" t="s">
        <v>76</v>
      </c>
      <c r="C70" s="3">
        <v>80</v>
      </c>
      <c r="D70" s="46">
        <v>0</v>
      </c>
      <c r="E70" s="46">
        <v>0</v>
      </c>
      <c r="F70" s="42">
        <v>9.0787902000000003</v>
      </c>
      <c r="G70" s="42">
        <v>6.3668321600000004</v>
      </c>
      <c r="H70" s="42">
        <v>2.7119580399999998</v>
      </c>
      <c r="I70" s="54">
        <v>0.70128640734064329</v>
      </c>
    </row>
    <row r="71" spans="1:9" s="2" customFormat="1" ht="21.75" customHeight="1" x14ac:dyDescent="0.25">
      <c r="A71" s="44">
        <v>66</v>
      </c>
      <c r="B71" s="14" t="s">
        <v>77</v>
      </c>
      <c r="C71" s="3">
        <v>123</v>
      </c>
      <c r="D71" s="46">
        <v>0</v>
      </c>
      <c r="E71" s="46">
        <v>0</v>
      </c>
      <c r="F71" s="42">
        <v>29.323561099999999</v>
      </c>
      <c r="G71" s="42">
        <v>25.954531589999998</v>
      </c>
      <c r="H71" s="42">
        <v>3.3690295100000007</v>
      </c>
      <c r="I71" s="54">
        <v>0.88510844398746757</v>
      </c>
    </row>
    <row r="72" spans="1:9" s="2" customFormat="1" ht="21.75" customHeight="1" x14ac:dyDescent="0.25">
      <c r="A72" s="44">
        <v>67</v>
      </c>
      <c r="B72" s="14" t="s">
        <v>78</v>
      </c>
      <c r="C72" s="3">
        <v>19</v>
      </c>
      <c r="D72" s="46">
        <v>0</v>
      </c>
      <c r="E72" s="46">
        <v>0</v>
      </c>
      <c r="F72" s="42">
        <v>4.5480087000000005</v>
      </c>
      <c r="G72" s="42">
        <v>4.2507229500000001</v>
      </c>
      <c r="H72" s="42">
        <v>0.29728575000000035</v>
      </c>
      <c r="I72" s="54">
        <v>0.93463386369497703</v>
      </c>
    </row>
    <row r="73" spans="1:9" s="2" customFormat="1" ht="25.5" customHeight="1" x14ac:dyDescent="0.25">
      <c r="A73" s="44">
        <v>68</v>
      </c>
      <c r="B73" s="14" t="s">
        <v>79</v>
      </c>
      <c r="C73" s="3">
        <v>60</v>
      </c>
      <c r="D73" s="46">
        <v>0</v>
      </c>
      <c r="E73" s="46">
        <v>0</v>
      </c>
      <c r="F73" s="42">
        <v>5.3870402500000001</v>
      </c>
      <c r="G73" s="42">
        <v>3.8822664900000001</v>
      </c>
      <c r="H73" s="42">
        <v>1.50477376</v>
      </c>
      <c r="I73" s="54">
        <v>0.72066780785163209</v>
      </c>
    </row>
    <row r="74" spans="1:9" s="2" customFormat="1" ht="21.75" customHeight="1" x14ac:dyDescent="0.25">
      <c r="A74" s="8"/>
      <c r="B74" s="61" t="s">
        <v>80</v>
      </c>
      <c r="C74" s="62">
        <f>C75+C76+C77</f>
        <v>62</v>
      </c>
      <c r="D74" s="62">
        <f t="shared" ref="D74:E74" si="0">D75+D76+D77</f>
        <v>1</v>
      </c>
      <c r="E74" s="62">
        <f t="shared" si="0"/>
        <v>0</v>
      </c>
      <c r="F74" s="59">
        <v>6.7084199499999997</v>
      </c>
      <c r="G74" s="59">
        <v>5.8905025900000005</v>
      </c>
      <c r="H74" s="60">
        <v>0.81791735999999915</v>
      </c>
      <c r="I74" s="56">
        <v>0.87807600506584282</v>
      </c>
    </row>
    <row r="75" spans="1:9" s="2" customFormat="1" ht="21.75" customHeight="1" x14ac:dyDescent="0.25">
      <c r="A75" s="44">
        <v>69</v>
      </c>
      <c r="B75" s="16" t="s">
        <v>81</v>
      </c>
      <c r="C75" s="3">
        <v>4</v>
      </c>
      <c r="D75" s="46">
        <v>0</v>
      </c>
      <c r="E75" s="46">
        <v>0</v>
      </c>
      <c r="F75" s="42">
        <v>0.3559446</v>
      </c>
      <c r="G75" s="42">
        <v>0.33198022999999999</v>
      </c>
      <c r="H75" s="42">
        <v>2.3964370000000013E-2</v>
      </c>
      <c r="I75" s="54">
        <v>0.93267376802081559</v>
      </c>
    </row>
    <row r="76" spans="1:9" s="2" customFormat="1" ht="21.75" customHeight="1" x14ac:dyDescent="0.25">
      <c r="A76" s="44">
        <v>70</v>
      </c>
      <c r="B76" s="16" t="s">
        <v>82</v>
      </c>
      <c r="C76" s="3">
        <v>52</v>
      </c>
      <c r="D76" s="46">
        <v>1</v>
      </c>
      <c r="E76" s="46">
        <v>0</v>
      </c>
      <c r="F76" s="42">
        <v>5.8268643500000001</v>
      </c>
      <c r="G76" s="42">
        <v>5.0920779300000003</v>
      </c>
      <c r="H76" s="42">
        <v>0.73478641999999983</v>
      </c>
      <c r="I76" s="54">
        <v>0.87389676983763143</v>
      </c>
    </row>
    <row r="77" spans="1:9" s="2" customFormat="1" ht="21.75" customHeight="1" x14ac:dyDescent="0.25">
      <c r="A77" s="44">
        <v>71</v>
      </c>
      <c r="B77" s="16" t="s">
        <v>83</v>
      </c>
      <c r="C77" s="3">
        <v>6</v>
      </c>
      <c r="D77" s="46">
        <v>0</v>
      </c>
      <c r="E77" s="46">
        <v>0</v>
      </c>
      <c r="F77" s="42">
        <v>0.52561099999999994</v>
      </c>
      <c r="G77" s="42">
        <v>0.46644443000000002</v>
      </c>
      <c r="H77" s="42">
        <v>5.9166569999999918E-2</v>
      </c>
      <c r="I77" s="54">
        <v>0.88743246546008481</v>
      </c>
    </row>
    <row r="78" spans="1:9" s="2" customFormat="1" ht="21.75" customHeight="1" x14ac:dyDescent="0.25">
      <c r="A78" s="8"/>
      <c r="B78" s="15" t="s">
        <v>84</v>
      </c>
      <c r="C78" s="62">
        <f>C79+C80+C81+C82+C83</f>
        <v>74</v>
      </c>
      <c r="D78" s="62">
        <f t="shared" ref="D78:E78" si="1">D79+D80+D81+D82+D83</f>
        <v>21</v>
      </c>
      <c r="E78" s="62">
        <f t="shared" si="1"/>
        <v>13</v>
      </c>
      <c r="F78" s="59">
        <v>6.4640212800000008</v>
      </c>
      <c r="G78" s="59">
        <v>5.3619810200000009</v>
      </c>
      <c r="H78" s="60">
        <v>1.1020402599999999</v>
      </c>
      <c r="I78" s="56">
        <v>0.82951165965220963</v>
      </c>
    </row>
    <row r="79" spans="1:9" s="2" customFormat="1" ht="21.75" customHeight="1" x14ac:dyDescent="0.25">
      <c r="A79" s="44">
        <v>72</v>
      </c>
      <c r="B79" s="16" t="s">
        <v>85</v>
      </c>
      <c r="C79" s="3">
        <v>13</v>
      </c>
      <c r="D79" s="46">
        <v>0</v>
      </c>
      <c r="E79" s="46">
        <v>0</v>
      </c>
      <c r="F79" s="42">
        <v>1.0761754000000001</v>
      </c>
      <c r="G79" s="42">
        <v>0.8781352</v>
      </c>
      <c r="H79" s="42">
        <v>0.19804020000000011</v>
      </c>
      <c r="I79" s="54">
        <v>0.81597770712497286</v>
      </c>
    </row>
    <row r="80" spans="1:9" s="2" customFormat="1" ht="21.75" customHeight="1" x14ac:dyDescent="0.25">
      <c r="A80" s="44">
        <v>73</v>
      </c>
      <c r="B80" s="16" t="s">
        <v>86</v>
      </c>
      <c r="C80" s="3">
        <v>18</v>
      </c>
      <c r="D80" s="46">
        <v>0</v>
      </c>
      <c r="E80" s="46">
        <v>0</v>
      </c>
      <c r="F80" s="42">
        <v>1.86712871</v>
      </c>
      <c r="G80" s="42">
        <v>1.4403305799999999</v>
      </c>
      <c r="H80" s="42">
        <v>0.42679813000000011</v>
      </c>
      <c r="I80" s="54">
        <v>0.77141472573327596</v>
      </c>
    </row>
    <row r="81" spans="1:9" s="2" customFormat="1" ht="21.75" customHeight="1" x14ac:dyDescent="0.25">
      <c r="A81" s="44">
        <v>74</v>
      </c>
      <c r="B81" s="16" t="s">
        <v>87</v>
      </c>
      <c r="C81" s="3">
        <v>27</v>
      </c>
      <c r="D81" s="46">
        <v>0</v>
      </c>
      <c r="E81" s="46">
        <v>13</v>
      </c>
      <c r="F81" s="42">
        <v>2.180463</v>
      </c>
      <c r="G81" s="42">
        <v>1.9506838200000001</v>
      </c>
      <c r="H81" s="42">
        <v>0.22977917999999997</v>
      </c>
      <c r="I81" s="54">
        <v>0.89461907185057532</v>
      </c>
    </row>
    <row r="82" spans="1:9" s="2" customFormat="1" ht="21.75" customHeight="1" x14ac:dyDescent="0.25">
      <c r="A82" s="44">
        <v>75</v>
      </c>
      <c r="B82" s="16" t="s">
        <v>88</v>
      </c>
      <c r="C82" s="3">
        <v>3</v>
      </c>
      <c r="D82" s="46">
        <v>0</v>
      </c>
      <c r="E82" s="46">
        <v>0</v>
      </c>
      <c r="F82" s="42">
        <v>0.20784250000000001</v>
      </c>
      <c r="G82" s="42">
        <v>0.18715681000000001</v>
      </c>
      <c r="H82" s="42">
        <v>2.0685690000000007E-2</v>
      </c>
      <c r="I82" s="54">
        <v>0.9004738574947011</v>
      </c>
    </row>
    <row r="83" spans="1:9" s="2" customFormat="1" ht="21.75" customHeight="1" x14ac:dyDescent="0.25">
      <c r="A83" s="44">
        <v>76</v>
      </c>
      <c r="B83" s="16" t="s">
        <v>89</v>
      </c>
      <c r="C83" s="3">
        <v>13</v>
      </c>
      <c r="D83" s="46">
        <v>21</v>
      </c>
      <c r="E83" s="46">
        <v>0</v>
      </c>
      <c r="F83" s="42">
        <v>1.13241167</v>
      </c>
      <c r="G83" s="42">
        <v>0.90567461000000005</v>
      </c>
      <c r="H83" s="42">
        <v>0.22673705999999993</v>
      </c>
      <c r="I83" s="54">
        <v>0.79977505642283753</v>
      </c>
    </row>
    <row r="84" spans="1:9" s="2" customFormat="1" ht="21.75" customHeight="1" x14ac:dyDescent="0.25">
      <c r="A84" s="8"/>
      <c r="B84" s="15" t="s">
        <v>90</v>
      </c>
      <c r="C84" s="62">
        <f>C85+C86+C87+C88+C89+C90</f>
        <v>227</v>
      </c>
      <c r="D84" s="62">
        <f t="shared" ref="D84:E84" si="2">D85+D86+D87+D88+D89+D90</f>
        <v>3</v>
      </c>
      <c r="E84" s="62">
        <f t="shared" si="2"/>
        <v>15</v>
      </c>
      <c r="F84" s="59">
        <v>42.56962</v>
      </c>
      <c r="G84" s="59">
        <v>36.060177859999996</v>
      </c>
      <c r="H84" s="60">
        <v>6.5094421400000044</v>
      </c>
      <c r="I84" s="56">
        <v>0.92845942485433919</v>
      </c>
    </row>
    <row r="85" spans="1:9" s="2" customFormat="1" ht="21.75" customHeight="1" x14ac:dyDescent="0.25">
      <c r="A85" s="44">
        <v>77</v>
      </c>
      <c r="B85" s="16" t="s">
        <v>91</v>
      </c>
      <c r="C85" s="3">
        <v>24</v>
      </c>
      <c r="D85" s="46">
        <v>0</v>
      </c>
      <c r="E85" s="46">
        <v>1</v>
      </c>
      <c r="F85" s="42">
        <v>3.7694999999999999</v>
      </c>
      <c r="G85" s="42">
        <v>3.38222267</v>
      </c>
      <c r="H85" s="42">
        <v>0.38727732999999986</v>
      </c>
      <c r="I85" s="54">
        <v>0.8972580435423001</v>
      </c>
    </row>
    <row r="86" spans="1:9" s="2" customFormat="1" ht="21.75" customHeight="1" x14ac:dyDescent="0.25">
      <c r="A86" s="44">
        <v>78</v>
      </c>
      <c r="B86" s="16" t="s">
        <v>92</v>
      </c>
      <c r="C86" s="3">
        <v>32</v>
      </c>
      <c r="D86" s="46">
        <v>0</v>
      </c>
      <c r="E86" s="46">
        <v>12</v>
      </c>
      <c r="F86" s="42">
        <v>2.7831000000000001</v>
      </c>
      <c r="G86" s="42">
        <v>2.2873698400000002</v>
      </c>
      <c r="H86" s="42">
        <v>0.49573015999999992</v>
      </c>
      <c r="I86" s="54">
        <v>0.82185227863930277</v>
      </c>
    </row>
    <row r="87" spans="1:9" s="2" customFormat="1" ht="21.75" customHeight="1" x14ac:dyDescent="0.25">
      <c r="A87" s="44">
        <v>79</v>
      </c>
      <c r="B87" s="16" t="s">
        <v>93</v>
      </c>
      <c r="C87" s="3">
        <v>26</v>
      </c>
      <c r="D87" s="46">
        <v>0</v>
      </c>
      <c r="E87" s="46">
        <v>0</v>
      </c>
      <c r="F87" s="42">
        <v>4.2721999999999998</v>
      </c>
      <c r="G87" s="42">
        <v>3.6428675199999998</v>
      </c>
      <c r="H87" s="42">
        <v>0.62933247999999997</v>
      </c>
      <c r="I87" s="54">
        <v>0.8526877405632749</v>
      </c>
    </row>
    <row r="88" spans="1:9" s="2" customFormat="1" ht="21.75" customHeight="1" x14ac:dyDescent="0.25">
      <c r="A88" s="44">
        <v>80</v>
      </c>
      <c r="B88" s="16" t="s">
        <v>94</v>
      </c>
      <c r="C88" s="3">
        <v>5</v>
      </c>
      <c r="D88" s="46">
        <v>0</v>
      </c>
      <c r="E88" s="46">
        <v>0</v>
      </c>
      <c r="F88" s="42">
        <v>0.34199000000000002</v>
      </c>
      <c r="G88" s="42">
        <v>0.32359113</v>
      </c>
      <c r="H88" s="42">
        <v>1.8398870000000012E-2</v>
      </c>
      <c r="I88" s="54">
        <v>0.94619847051811645</v>
      </c>
    </row>
    <row r="89" spans="1:9" s="2" customFormat="1" ht="21.75" customHeight="1" x14ac:dyDescent="0.25">
      <c r="A89" s="44">
        <v>81</v>
      </c>
      <c r="B89" s="16" t="s">
        <v>95</v>
      </c>
      <c r="C89" s="3">
        <v>64</v>
      </c>
      <c r="D89" s="46">
        <v>3</v>
      </c>
      <c r="E89" s="46">
        <v>2</v>
      </c>
      <c r="F89" s="42">
        <v>15.510630000000001</v>
      </c>
      <c r="G89" s="42">
        <v>13.40206154</v>
      </c>
      <c r="H89" s="42">
        <v>2.1085684600000008</v>
      </c>
      <c r="I89" s="54">
        <v>0.86405638938921914</v>
      </c>
    </row>
    <row r="90" spans="1:9" s="2" customFormat="1" ht="21.75" customHeight="1" x14ac:dyDescent="0.25">
      <c r="A90" s="44">
        <v>82</v>
      </c>
      <c r="B90" s="16" t="s">
        <v>96</v>
      </c>
      <c r="C90" s="3">
        <v>76</v>
      </c>
      <c r="D90" s="46">
        <v>0</v>
      </c>
      <c r="E90" s="46">
        <v>0</v>
      </c>
      <c r="F90" s="42">
        <v>15.6928</v>
      </c>
      <c r="G90" s="42">
        <v>12.8369301</v>
      </c>
      <c r="H90" s="42">
        <v>2.8558699000000001</v>
      </c>
      <c r="I90" s="54">
        <v>0.81801272852822859</v>
      </c>
    </row>
    <row r="91" spans="1:9" s="2" customFormat="1" ht="21.75" customHeight="1" x14ac:dyDescent="0.25">
      <c r="A91" s="8"/>
      <c r="B91" s="15" t="s">
        <v>97</v>
      </c>
      <c r="C91" s="62">
        <f>C92+C93+C94+C95</f>
        <v>57</v>
      </c>
      <c r="D91" s="62">
        <f t="shared" ref="D91:E91" si="3">D92+D93+D94+D95</f>
        <v>2</v>
      </c>
      <c r="E91" s="62">
        <f t="shared" si="3"/>
        <v>0</v>
      </c>
      <c r="F91" s="59">
        <v>5.7873772150354661</v>
      </c>
      <c r="G91" s="60">
        <v>4.3108502099999999</v>
      </c>
      <c r="H91" s="60">
        <v>1.4765270050354662</v>
      </c>
      <c r="I91" s="56">
        <v>0.74487113070848665</v>
      </c>
    </row>
    <row r="92" spans="1:9" s="2" customFormat="1" ht="21.75" customHeight="1" x14ac:dyDescent="0.25">
      <c r="A92" s="44">
        <v>83</v>
      </c>
      <c r="B92" s="16" t="s">
        <v>98</v>
      </c>
      <c r="C92" s="3">
        <v>4</v>
      </c>
      <c r="D92" s="46">
        <v>0</v>
      </c>
      <c r="E92" s="46">
        <v>0</v>
      </c>
      <c r="F92" s="42">
        <v>0.14740382999999999</v>
      </c>
      <c r="G92" s="42">
        <v>3.1199250000000001E-2</v>
      </c>
      <c r="H92" s="42">
        <v>0.11620457999999999</v>
      </c>
      <c r="I92" s="57">
        <v>0.21165839027401018</v>
      </c>
    </row>
    <row r="93" spans="1:9" s="2" customFormat="1" ht="21.75" customHeight="1" x14ac:dyDescent="0.25">
      <c r="A93" s="44">
        <v>84</v>
      </c>
      <c r="B93" s="16" t="s">
        <v>103</v>
      </c>
      <c r="C93" s="3">
        <v>0</v>
      </c>
      <c r="D93" s="46">
        <v>2</v>
      </c>
      <c r="E93" s="46">
        <v>0</v>
      </c>
      <c r="F93" s="42">
        <v>0</v>
      </c>
      <c r="G93" s="42">
        <v>0</v>
      </c>
      <c r="H93" s="42">
        <v>0</v>
      </c>
      <c r="I93" s="57">
        <v>0</v>
      </c>
    </row>
    <row r="94" spans="1:9" s="2" customFormat="1" ht="21.75" customHeight="1" x14ac:dyDescent="0.25">
      <c r="A94" s="44">
        <v>85</v>
      </c>
      <c r="B94" s="16" t="s">
        <v>99</v>
      </c>
      <c r="C94" s="3">
        <v>45</v>
      </c>
      <c r="D94" s="46">
        <v>0</v>
      </c>
      <c r="E94" s="46">
        <v>0</v>
      </c>
      <c r="F94" s="42">
        <v>4.8207772999999996</v>
      </c>
      <c r="G94" s="42">
        <v>3.77692966</v>
      </c>
      <c r="H94" s="42">
        <v>1.0438476399999996</v>
      </c>
      <c r="I94" s="57">
        <v>0.78346900889408844</v>
      </c>
    </row>
    <row r="95" spans="1:9" s="2" customFormat="1" ht="21.75" customHeight="1" x14ac:dyDescent="0.25">
      <c r="A95" s="44">
        <v>86</v>
      </c>
      <c r="B95" s="16" t="s">
        <v>100</v>
      </c>
      <c r="C95" s="3">
        <v>8</v>
      </c>
      <c r="D95" s="46">
        <v>0</v>
      </c>
      <c r="E95" s="46">
        <v>0</v>
      </c>
      <c r="F95" s="42">
        <v>0.81919608503546648</v>
      </c>
      <c r="G95" s="42">
        <v>0.50272130000000004</v>
      </c>
      <c r="H95" s="42">
        <v>0.31647478503546644</v>
      </c>
      <c r="I95" s="57">
        <v>0.61367644344823602</v>
      </c>
    </row>
    <row r="96" spans="1:9" s="2" customFormat="1" ht="21.75" customHeight="1" x14ac:dyDescent="0.25">
      <c r="A96" s="8"/>
      <c r="B96" s="15" t="s">
        <v>101</v>
      </c>
      <c r="C96" s="62">
        <f>C97+C98+C99</f>
        <v>7</v>
      </c>
      <c r="D96" s="62">
        <f t="shared" ref="D96:E96" si="4">D97+D98+D99</f>
        <v>0</v>
      </c>
      <c r="E96" s="62">
        <f t="shared" si="4"/>
        <v>0</v>
      </c>
      <c r="F96" s="59">
        <v>0.40928618899999997</v>
      </c>
      <c r="G96" s="59">
        <v>0.36108894000000002</v>
      </c>
      <c r="H96" s="60">
        <v>4.8197248999999942E-2</v>
      </c>
      <c r="I96" s="56">
        <v>0.88224071494384104</v>
      </c>
    </row>
    <row r="97" spans="1:9" s="2" customFormat="1" ht="21.75" customHeight="1" x14ac:dyDescent="0.25">
      <c r="A97" s="44"/>
      <c r="B97" s="16" t="s">
        <v>105</v>
      </c>
      <c r="C97" s="3">
        <v>0</v>
      </c>
      <c r="D97" s="46">
        <v>0</v>
      </c>
      <c r="E97" s="46">
        <v>0</v>
      </c>
      <c r="F97" s="42">
        <v>0</v>
      </c>
      <c r="G97" s="42">
        <v>0</v>
      </c>
      <c r="H97" s="42">
        <v>0</v>
      </c>
      <c r="I97" s="57">
        <v>0</v>
      </c>
    </row>
    <row r="98" spans="1:9" s="2" customFormat="1" ht="21.75" customHeight="1" x14ac:dyDescent="0.25">
      <c r="A98" s="44">
        <v>87</v>
      </c>
      <c r="B98" s="16" t="s">
        <v>102</v>
      </c>
      <c r="C98" s="3">
        <v>7</v>
      </c>
      <c r="D98" s="46">
        <v>0</v>
      </c>
      <c r="E98" s="46">
        <v>0</v>
      </c>
      <c r="F98" s="42">
        <v>0.40928618899999997</v>
      </c>
      <c r="G98" s="42">
        <v>0.36108894000000002</v>
      </c>
      <c r="H98" s="42">
        <v>4.8197248999999942E-2</v>
      </c>
      <c r="I98" s="57">
        <v>0.88224072635816164</v>
      </c>
    </row>
    <row r="99" spans="1:9" s="2" customFormat="1" ht="21.75" customHeight="1" x14ac:dyDescent="0.25">
      <c r="A99" s="44"/>
      <c r="B99" s="16" t="s">
        <v>106</v>
      </c>
      <c r="C99" s="3">
        <v>0</v>
      </c>
      <c r="D99" s="46">
        <v>0</v>
      </c>
      <c r="E99" s="46">
        <v>0</v>
      </c>
      <c r="F99" s="42">
        <v>0</v>
      </c>
      <c r="G99" s="42">
        <v>0</v>
      </c>
      <c r="H99" s="42">
        <v>0</v>
      </c>
      <c r="I99" s="57">
        <v>0</v>
      </c>
    </row>
    <row r="100" spans="1:9" s="2" customFormat="1" ht="21.75" customHeight="1" x14ac:dyDescent="0.25">
      <c r="A100" s="3"/>
      <c r="B100" s="4" t="s">
        <v>7</v>
      </c>
      <c r="C100" s="28">
        <f>SUM(C6:C99)-C96-C91-C84-C78-C74</f>
        <v>26320</v>
      </c>
      <c r="D100" s="28">
        <f>SUM(D6:D99)-D96-D91-D84-D78-D74</f>
        <v>1063</v>
      </c>
      <c r="E100" s="28">
        <f>SUM(E6:E99)-E96-E91-E84-E78-E74</f>
        <v>1286</v>
      </c>
      <c r="F100" s="52">
        <v>7883.0315234500003</v>
      </c>
      <c r="G100" s="52">
        <f>SUM(G6:G99)-G74-G78-G85-G86-G87-G88-G89-G90-G91-G96</f>
        <v>6377.8311610280007</v>
      </c>
      <c r="H100" s="52">
        <v>1505.2520199838691</v>
      </c>
      <c r="I100" s="58">
        <v>0.80905163000981883</v>
      </c>
    </row>
    <row r="101" spans="1:9" s="2" customFormat="1" ht="37.5" customHeight="1" x14ac:dyDescent="0.25">
      <c r="A101" s="106" t="s">
        <v>122</v>
      </c>
      <c r="B101" s="106"/>
      <c r="C101" s="106"/>
      <c r="D101" s="106"/>
      <c r="E101" s="106"/>
      <c r="F101" s="106"/>
      <c r="G101" s="106"/>
      <c r="H101" s="106"/>
      <c r="I101" s="106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B1" workbookViewId="0">
      <selection sqref="A1:XFD1048576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97" t="s">
        <v>123</v>
      </c>
      <c r="C2" s="98"/>
      <c r="D2" s="98"/>
      <c r="E2" s="98"/>
      <c r="F2" s="97"/>
      <c r="G2" s="97"/>
      <c r="H2" s="30"/>
    </row>
    <row r="3" spans="1:9" ht="15.75" x14ac:dyDescent="0.25">
      <c r="A3" s="99" t="s">
        <v>0</v>
      </c>
      <c r="B3" s="108" t="s">
        <v>1</v>
      </c>
      <c r="C3" s="109" t="s">
        <v>2</v>
      </c>
      <c r="D3" s="109" t="s">
        <v>3</v>
      </c>
      <c r="E3" s="109" t="s">
        <v>4</v>
      </c>
      <c r="F3" s="110" t="s">
        <v>9</v>
      </c>
      <c r="G3" s="110"/>
      <c r="H3" s="72"/>
      <c r="I3" s="111" t="s">
        <v>5</v>
      </c>
    </row>
    <row r="4" spans="1:9" x14ac:dyDescent="0.25">
      <c r="A4" s="99"/>
      <c r="B4" s="108"/>
      <c r="C4" s="109"/>
      <c r="D4" s="109"/>
      <c r="E4" s="109"/>
      <c r="F4" s="112" t="s">
        <v>8</v>
      </c>
      <c r="G4" s="112" t="s">
        <v>6</v>
      </c>
      <c r="H4" s="112" t="s">
        <v>11</v>
      </c>
      <c r="I4" s="111"/>
    </row>
    <row r="5" spans="1:9" ht="111.75" customHeight="1" x14ac:dyDescent="0.25">
      <c r="A5" s="99"/>
      <c r="B5" s="108"/>
      <c r="C5" s="109"/>
      <c r="D5" s="109"/>
      <c r="E5" s="109"/>
      <c r="F5" s="112"/>
      <c r="G5" s="112"/>
      <c r="H5" s="112"/>
      <c r="I5" s="111"/>
    </row>
    <row r="6" spans="1:9" s="2" customFormat="1" ht="21.75" customHeight="1" x14ac:dyDescent="0.25">
      <c r="A6" s="63">
        <v>1</v>
      </c>
      <c r="B6" s="14" t="s">
        <v>12</v>
      </c>
      <c r="C6" s="46">
        <v>346</v>
      </c>
      <c r="D6" s="46">
        <v>12</v>
      </c>
      <c r="E6" s="46">
        <v>56</v>
      </c>
      <c r="F6" s="64">
        <v>46.885627999999997</v>
      </c>
      <c r="G6" s="64">
        <v>39.489491000000001</v>
      </c>
      <c r="H6" s="64">
        <v>7.3961370000000004</v>
      </c>
      <c r="I6" s="67">
        <v>0.84</v>
      </c>
    </row>
    <row r="7" spans="1:9" s="2" customFormat="1" ht="21.75" customHeight="1" x14ac:dyDescent="0.25">
      <c r="A7" s="63">
        <v>2</v>
      </c>
      <c r="B7" s="14" t="s">
        <v>13</v>
      </c>
      <c r="C7" s="46">
        <v>146</v>
      </c>
      <c r="D7" s="46">
        <v>0</v>
      </c>
      <c r="E7" s="46">
        <v>14</v>
      </c>
      <c r="F7" s="64">
        <v>17.520298</v>
      </c>
      <c r="G7" s="64">
        <v>13.013487</v>
      </c>
      <c r="H7" s="64">
        <v>4.5068099999999998</v>
      </c>
      <c r="I7" s="67">
        <v>0.74</v>
      </c>
    </row>
    <row r="8" spans="1:9" s="2" customFormat="1" ht="21.75" customHeight="1" x14ac:dyDescent="0.25">
      <c r="A8" s="63">
        <v>3</v>
      </c>
      <c r="B8" s="14" t="s">
        <v>14</v>
      </c>
      <c r="C8" s="46">
        <v>130</v>
      </c>
      <c r="D8" s="46">
        <v>3</v>
      </c>
      <c r="E8" s="46">
        <v>2</v>
      </c>
      <c r="F8" s="64">
        <v>29.243110999999999</v>
      </c>
      <c r="G8" s="64">
        <v>21.440321000000001</v>
      </c>
      <c r="H8" s="64">
        <v>7.8027889999999998</v>
      </c>
      <c r="I8" s="67">
        <v>0.73</v>
      </c>
    </row>
    <row r="9" spans="1:9" s="2" customFormat="1" ht="21.75" customHeight="1" x14ac:dyDescent="0.25">
      <c r="A9" s="63">
        <v>4</v>
      </c>
      <c r="B9" s="14" t="s">
        <v>15</v>
      </c>
      <c r="C9" s="46">
        <v>508</v>
      </c>
      <c r="D9" s="46">
        <v>11</v>
      </c>
      <c r="E9" s="46">
        <v>26</v>
      </c>
      <c r="F9" s="64">
        <v>96.978820999999996</v>
      </c>
      <c r="G9" s="64">
        <v>64.493024000000005</v>
      </c>
      <c r="H9" s="64">
        <v>32.485796999999998</v>
      </c>
      <c r="I9" s="67">
        <v>0.67</v>
      </c>
    </row>
    <row r="10" spans="1:9" s="2" customFormat="1" ht="21.75" customHeight="1" x14ac:dyDescent="0.25">
      <c r="A10" s="63">
        <v>4</v>
      </c>
      <c r="B10" s="14" t="s">
        <v>16</v>
      </c>
      <c r="C10" s="46">
        <v>73</v>
      </c>
      <c r="D10" s="46">
        <v>2</v>
      </c>
      <c r="E10" s="46">
        <v>6</v>
      </c>
      <c r="F10" s="64">
        <v>8.9208510000000008</v>
      </c>
      <c r="G10" s="64">
        <v>7.6608460000000003</v>
      </c>
      <c r="H10" s="64">
        <v>1.260005</v>
      </c>
      <c r="I10" s="67">
        <v>0.86</v>
      </c>
    </row>
    <row r="11" spans="1:9" s="2" customFormat="1" ht="21.75" customHeight="1" x14ac:dyDescent="0.25">
      <c r="A11" s="63">
        <v>6</v>
      </c>
      <c r="B11" s="14" t="s">
        <v>17</v>
      </c>
      <c r="C11" s="46">
        <v>620</v>
      </c>
      <c r="D11" s="46">
        <v>3</v>
      </c>
      <c r="E11" s="46">
        <v>3</v>
      </c>
      <c r="F11" s="64">
        <v>192.03268</v>
      </c>
      <c r="G11" s="64">
        <v>129.903854</v>
      </c>
      <c r="H11" s="64">
        <v>62.128825999999997</v>
      </c>
      <c r="I11" s="67">
        <v>0.68</v>
      </c>
    </row>
    <row r="12" spans="1:9" s="2" customFormat="1" ht="21.75" customHeight="1" x14ac:dyDescent="0.25">
      <c r="A12" s="63">
        <v>7</v>
      </c>
      <c r="B12" s="14" t="s">
        <v>18</v>
      </c>
      <c r="C12" s="46">
        <v>45</v>
      </c>
      <c r="D12" s="46">
        <v>0</v>
      </c>
      <c r="E12" s="46">
        <v>0</v>
      </c>
      <c r="F12" s="64">
        <v>6.1719140000000001</v>
      </c>
      <c r="G12" s="64">
        <v>5.5015809999999998</v>
      </c>
      <c r="H12" s="64">
        <v>0.67033299999999996</v>
      </c>
      <c r="I12" s="67">
        <v>0.89</v>
      </c>
    </row>
    <row r="13" spans="1:9" s="2" customFormat="1" ht="21.75" customHeight="1" x14ac:dyDescent="0.25">
      <c r="A13" s="63">
        <v>8</v>
      </c>
      <c r="B13" s="14" t="s">
        <v>19</v>
      </c>
      <c r="C13" s="46">
        <v>258</v>
      </c>
      <c r="D13" s="46">
        <v>0</v>
      </c>
      <c r="E13" s="46">
        <v>0</v>
      </c>
      <c r="F13" s="64">
        <v>27.672401000000001</v>
      </c>
      <c r="G13" s="64">
        <v>21.110410999999999</v>
      </c>
      <c r="H13" s="64">
        <v>6.5619899999999998</v>
      </c>
      <c r="I13" s="67">
        <v>0.76</v>
      </c>
    </row>
    <row r="14" spans="1:9" s="2" customFormat="1" ht="21.75" customHeight="1" x14ac:dyDescent="0.25">
      <c r="A14" s="63">
        <v>9</v>
      </c>
      <c r="B14" s="14" t="s">
        <v>20</v>
      </c>
      <c r="C14" s="46">
        <v>441</v>
      </c>
      <c r="D14" s="46">
        <v>2</v>
      </c>
      <c r="E14" s="46">
        <v>3</v>
      </c>
      <c r="F14" s="64">
        <v>130.49041500000001</v>
      </c>
      <c r="G14" s="64">
        <v>101.389909</v>
      </c>
      <c r="H14" s="64">
        <v>29.100505999999999</v>
      </c>
      <c r="I14" s="67">
        <v>0.78</v>
      </c>
    </row>
    <row r="15" spans="1:9" s="2" customFormat="1" ht="21.75" customHeight="1" x14ac:dyDescent="0.25">
      <c r="A15" s="63">
        <v>10</v>
      </c>
      <c r="B15" s="14" t="s">
        <v>21</v>
      </c>
      <c r="C15" s="46">
        <v>65</v>
      </c>
      <c r="D15" s="46">
        <v>0</v>
      </c>
      <c r="E15" s="46">
        <v>0</v>
      </c>
      <c r="F15" s="64">
        <v>13.078455</v>
      </c>
      <c r="G15" s="64">
        <v>11.421321000000001</v>
      </c>
      <c r="H15" s="64">
        <v>1.6571340000000001</v>
      </c>
      <c r="I15" s="67">
        <v>0.87</v>
      </c>
    </row>
    <row r="16" spans="1:9" s="2" customFormat="1" ht="21.75" customHeight="1" x14ac:dyDescent="0.25">
      <c r="A16" s="63">
        <v>11</v>
      </c>
      <c r="B16" s="14" t="s">
        <v>22</v>
      </c>
      <c r="C16" s="46">
        <v>295</v>
      </c>
      <c r="D16" s="46">
        <v>2</v>
      </c>
      <c r="E16" s="46">
        <v>3</v>
      </c>
      <c r="F16" s="64">
        <v>73.439097000000004</v>
      </c>
      <c r="G16" s="64">
        <v>62.461514000000001</v>
      </c>
      <c r="H16" s="64">
        <v>10.977584</v>
      </c>
      <c r="I16" s="67">
        <v>0.85</v>
      </c>
    </row>
    <row r="17" spans="1:9" s="2" customFormat="1" ht="21.75" customHeight="1" x14ac:dyDescent="0.25">
      <c r="A17" s="63">
        <v>12</v>
      </c>
      <c r="B17" s="14" t="s">
        <v>23</v>
      </c>
      <c r="C17" s="46">
        <v>38</v>
      </c>
      <c r="D17" s="46">
        <v>0</v>
      </c>
      <c r="E17" s="46">
        <v>0</v>
      </c>
      <c r="F17" s="64">
        <v>10.628359</v>
      </c>
      <c r="G17" s="64">
        <v>9.2266460000000006</v>
      </c>
      <c r="H17" s="64">
        <v>1.401713</v>
      </c>
      <c r="I17" s="67">
        <v>0.87</v>
      </c>
    </row>
    <row r="18" spans="1:9" s="2" customFormat="1" ht="21.75" customHeight="1" x14ac:dyDescent="0.25">
      <c r="A18" s="63">
        <v>13</v>
      </c>
      <c r="B18" s="14" t="s">
        <v>24</v>
      </c>
      <c r="C18" s="46">
        <v>38</v>
      </c>
      <c r="D18" s="46">
        <v>0</v>
      </c>
      <c r="E18" s="46">
        <v>1</v>
      </c>
      <c r="F18" s="64">
        <v>8.511177</v>
      </c>
      <c r="G18" s="64">
        <v>7.2818059999999996</v>
      </c>
      <c r="H18" s="64">
        <v>1.229371</v>
      </c>
      <c r="I18" s="67">
        <v>0.86</v>
      </c>
    </row>
    <row r="19" spans="1:9" s="2" customFormat="1" ht="21.75" customHeight="1" x14ac:dyDescent="0.25">
      <c r="A19" s="63">
        <v>14</v>
      </c>
      <c r="B19" s="14" t="s">
        <v>25</v>
      </c>
      <c r="C19" s="46">
        <v>358</v>
      </c>
      <c r="D19" s="46">
        <v>38</v>
      </c>
      <c r="E19" s="46">
        <v>5</v>
      </c>
      <c r="F19" s="64">
        <v>110.45291899999999</v>
      </c>
      <c r="G19" s="64">
        <v>100.61165</v>
      </c>
      <c r="H19" s="64">
        <v>9.8412690000000005</v>
      </c>
      <c r="I19" s="67">
        <v>0.91</v>
      </c>
    </row>
    <row r="20" spans="1:9" s="2" customFormat="1" ht="21.75" customHeight="1" x14ac:dyDescent="0.25">
      <c r="A20" s="63">
        <v>15</v>
      </c>
      <c r="B20" s="14" t="s">
        <v>26</v>
      </c>
      <c r="C20" s="46">
        <v>167</v>
      </c>
      <c r="D20" s="46">
        <v>1</v>
      </c>
      <c r="E20" s="46">
        <v>0</v>
      </c>
      <c r="F20" s="64">
        <v>36.127251000000001</v>
      </c>
      <c r="G20" s="64">
        <v>28.102941999999999</v>
      </c>
      <c r="H20" s="64">
        <v>8.0243090000000006</v>
      </c>
      <c r="I20" s="67">
        <v>0.78</v>
      </c>
    </row>
    <row r="21" spans="1:9" s="2" customFormat="1" ht="21.75" customHeight="1" x14ac:dyDescent="0.25">
      <c r="A21" s="63">
        <v>16</v>
      </c>
      <c r="B21" s="14" t="s">
        <v>27</v>
      </c>
      <c r="C21" s="46">
        <v>417</v>
      </c>
      <c r="D21" s="46">
        <v>1</v>
      </c>
      <c r="E21" s="46">
        <v>2</v>
      </c>
      <c r="F21" s="64">
        <v>158.22670199999999</v>
      </c>
      <c r="G21" s="64">
        <v>122.334501</v>
      </c>
      <c r="H21" s="64">
        <v>35.892201</v>
      </c>
      <c r="I21" s="67">
        <v>0.77</v>
      </c>
    </row>
    <row r="22" spans="1:9" s="2" customFormat="1" ht="21.75" customHeight="1" x14ac:dyDescent="0.25">
      <c r="A22" s="63">
        <v>17</v>
      </c>
      <c r="B22" s="14" t="s">
        <v>28</v>
      </c>
      <c r="C22" s="46">
        <v>80</v>
      </c>
      <c r="D22" s="46">
        <v>0</v>
      </c>
      <c r="E22" s="46">
        <v>0</v>
      </c>
      <c r="F22" s="64">
        <v>16.464896</v>
      </c>
      <c r="G22" s="64">
        <v>14.854469</v>
      </c>
      <c r="H22" s="64">
        <v>1.610428</v>
      </c>
      <c r="I22" s="67">
        <v>0.9</v>
      </c>
    </row>
    <row r="23" spans="1:9" s="2" customFormat="1" ht="21.75" customHeight="1" x14ac:dyDescent="0.25">
      <c r="A23" s="63">
        <v>18</v>
      </c>
      <c r="B23" s="14" t="s">
        <v>29</v>
      </c>
      <c r="C23" s="46">
        <v>131</v>
      </c>
      <c r="D23" s="46">
        <v>0</v>
      </c>
      <c r="E23" s="46">
        <v>0</v>
      </c>
      <c r="F23" s="64">
        <v>7.941929</v>
      </c>
      <c r="G23" s="64">
        <v>5.2843499999999999</v>
      </c>
      <c r="H23" s="64">
        <v>2.6575790000000001</v>
      </c>
      <c r="I23" s="67">
        <v>0.67</v>
      </c>
    </row>
    <row r="24" spans="1:9" s="2" customFormat="1" ht="21.75" customHeight="1" x14ac:dyDescent="0.25">
      <c r="A24" s="63">
        <v>19</v>
      </c>
      <c r="B24" s="14" t="s">
        <v>30</v>
      </c>
      <c r="C24" s="46">
        <v>144</v>
      </c>
      <c r="D24" s="46">
        <v>14</v>
      </c>
      <c r="E24" s="46">
        <v>1</v>
      </c>
      <c r="F24" s="64">
        <v>14.475880999999999</v>
      </c>
      <c r="G24" s="64">
        <v>10.143507</v>
      </c>
      <c r="H24" s="64">
        <v>4.3323749999999999</v>
      </c>
      <c r="I24" s="67">
        <v>0.7</v>
      </c>
    </row>
    <row r="25" spans="1:9" s="2" customFormat="1" ht="21.75" customHeight="1" x14ac:dyDescent="0.25">
      <c r="A25" s="63">
        <v>20</v>
      </c>
      <c r="B25" s="14" t="s">
        <v>31</v>
      </c>
      <c r="C25" s="46">
        <v>4</v>
      </c>
      <c r="D25" s="46">
        <v>0</v>
      </c>
      <c r="E25" s="46">
        <v>0</v>
      </c>
      <c r="F25" s="64">
        <v>0.32171699999999998</v>
      </c>
      <c r="G25" s="64">
        <v>0.26357199999999997</v>
      </c>
      <c r="H25" s="64">
        <v>5.8145000000000002E-2</v>
      </c>
      <c r="I25" s="67">
        <v>0.82</v>
      </c>
    </row>
    <row r="26" spans="1:9" s="2" customFormat="1" ht="21.75" customHeight="1" x14ac:dyDescent="0.25">
      <c r="A26" s="63">
        <v>21</v>
      </c>
      <c r="B26" s="14" t="s">
        <v>32</v>
      </c>
      <c r="C26" s="46">
        <v>193</v>
      </c>
      <c r="D26" s="46">
        <v>15</v>
      </c>
      <c r="E26" s="46">
        <v>3</v>
      </c>
      <c r="F26" s="64">
        <v>32.201642</v>
      </c>
      <c r="G26" s="64">
        <v>25.821525999999999</v>
      </c>
      <c r="H26" s="64">
        <v>6.3801160000000001</v>
      </c>
      <c r="I26" s="67">
        <v>0.8</v>
      </c>
    </row>
    <row r="27" spans="1:9" s="2" customFormat="1" ht="21.75" customHeight="1" x14ac:dyDescent="0.25">
      <c r="A27" s="63">
        <v>22</v>
      </c>
      <c r="B27" s="14" t="s">
        <v>33</v>
      </c>
      <c r="C27" s="46">
        <v>115</v>
      </c>
      <c r="D27" s="46">
        <v>1</v>
      </c>
      <c r="E27" s="46">
        <v>0</v>
      </c>
      <c r="F27" s="64">
        <v>26.030861999999999</v>
      </c>
      <c r="G27" s="64">
        <v>21.881917000000001</v>
      </c>
      <c r="H27" s="64">
        <v>4.1489450000000003</v>
      </c>
      <c r="I27" s="67">
        <v>0.84</v>
      </c>
    </row>
    <row r="28" spans="1:9" s="2" customFormat="1" ht="21.75" customHeight="1" x14ac:dyDescent="0.25">
      <c r="A28" s="63">
        <v>23</v>
      </c>
      <c r="B28" s="14" t="s">
        <v>34</v>
      </c>
      <c r="C28" s="46">
        <v>5882</v>
      </c>
      <c r="D28" s="46">
        <v>540</v>
      </c>
      <c r="E28" s="46">
        <v>816</v>
      </c>
      <c r="F28" s="64">
        <v>2987.3515779999998</v>
      </c>
      <c r="G28" s="64">
        <v>2445.520156</v>
      </c>
      <c r="H28" s="64">
        <v>541.83142199999998</v>
      </c>
      <c r="I28" s="67">
        <v>0.82</v>
      </c>
    </row>
    <row r="29" spans="1:9" s="2" customFormat="1" ht="21.75" customHeight="1" x14ac:dyDescent="0.25">
      <c r="A29" s="63">
        <v>24</v>
      </c>
      <c r="B29" s="14" t="s">
        <v>35</v>
      </c>
      <c r="C29" s="46">
        <v>168</v>
      </c>
      <c r="D29" s="46">
        <v>52</v>
      </c>
      <c r="E29" s="46">
        <v>16</v>
      </c>
      <c r="F29" s="64">
        <v>51.732365999999999</v>
      </c>
      <c r="G29" s="64">
        <v>33.285201000000001</v>
      </c>
      <c r="H29" s="64">
        <v>18.447165999999999</v>
      </c>
      <c r="I29" s="67">
        <v>0.64</v>
      </c>
    </row>
    <row r="30" spans="1:9" s="2" customFormat="1" ht="21.75" customHeight="1" x14ac:dyDescent="0.25">
      <c r="A30" s="63">
        <v>25</v>
      </c>
      <c r="B30" s="14" t="s">
        <v>36</v>
      </c>
      <c r="C30" s="46">
        <v>140</v>
      </c>
      <c r="D30" s="46">
        <v>1</v>
      </c>
      <c r="E30" s="46">
        <v>0</v>
      </c>
      <c r="F30" s="64">
        <v>24.215205999999998</v>
      </c>
      <c r="G30" s="64">
        <v>19.079791</v>
      </c>
      <c r="H30" s="64">
        <v>5.1354139999999999</v>
      </c>
      <c r="I30" s="67">
        <v>0.79</v>
      </c>
    </row>
    <row r="31" spans="1:9" s="2" customFormat="1" ht="21.75" customHeight="1" x14ac:dyDescent="0.25">
      <c r="A31" s="63">
        <v>26</v>
      </c>
      <c r="B31" s="14" t="s">
        <v>37</v>
      </c>
      <c r="C31" s="46">
        <v>443</v>
      </c>
      <c r="D31" s="46">
        <v>2</v>
      </c>
      <c r="E31" s="46">
        <v>6</v>
      </c>
      <c r="F31" s="64">
        <v>77.741991999999996</v>
      </c>
      <c r="G31" s="64">
        <v>63.334411000000003</v>
      </c>
      <c r="H31" s="64">
        <v>14.407582</v>
      </c>
      <c r="I31" s="67">
        <v>0.81</v>
      </c>
    </row>
    <row r="32" spans="1:9" s="2" customFormat="1" ht="21.75" customHeight="1" x14ac:dyDescent="0.25">
      <c r="A32" s="63">
        <v>27</v>
      </c>
      <c r="B32" s="14" t="s">
        <v>38</v>
      </c>
      <c r="C32" s="46">
        <v>157</v>
      </c>
      <c r="D32" s="46">
        <v>0</v>
      </c>
      <c r="E32" s="46">
        <v>0</v>
      </c>
      <c r="F32" s="64">
        <v>18.814643</v>
      </c>
      <c r="G32" s="64">
        <v>15.220535999999999</v>
      </c>
      <c r="H32" s="64">
        <v>3.594106</v>
      </c>
      <c r="I32" s="67">
        <v>0.81</v>
      </c>
    </row>
    <row r="33" spans="1:9" s="2" customFormat="1" ht="21.75" customHeight="1" x14ac:dyDescent="0.25">
      <c r="A33" s="63">
        <v>28</v>
      </c>
      <c r="B33" s="14" t="s">
        <v>39</v>
      </c>
      <c r="C33" s="46">
        <v>268</v>
      </c>
      <c r="D33" s="46">
        <v>1</v>
      </c>
      <c r="E33" s="46">
        <v>0</v>
      </c>
      <c r="F33" s="64">
        <v>28.688144000000001</v>
      </c>
      <c r="G33" s="64">
        <v>23.725576</v>
      </c>
      <c r="H33" s="64">
        <v>4.9625680000000001</v>
      </c>
      <c r="I33" s="67">
        <v>0.83</v>
      </c>
    </row>
    <row r="34" spans="1:9" s="2" customFormat="1" ht="21.75" customHeight="1" x14ac:dyDescent="0.25">
      <c r="A34" s="63">
        <v>29</v>
      </c>
      <c r="B34" s="14" t="s">
        <v>40</v>
      </c>
      <c r="C34" s="46">
        <v>1402</v>
      </c>
      <c r="D34" s="46">
        <v>12</v>
      </c>
      <c r="E34" s="46">
        <v>15</v>
      </c>
      <c r="F34" s="64">
        <v>472.39400000000001</v>
      </c>
      <c r="G34" s="64">
        <v>400.45160499999997</v>
      </c>
      <c r="H34" s="64">
        <v>71.942395000000005</v>
      </c>
      <c r="I34" s="67">
        <v>0.85</v>
      </c>
    </row>
    <row r="35" spans="1:9" s="2" customFormat="1" ht="21.75" customHeight="1" x14ac:dyDescent="0.25">
      <c r="A35" s="63">
        <v>30</v>
      </c>
      <c r="B35" s="14" t="s">
        <v>41</v>
      </c>
      <c r="C35" s="46">
        <v>315</v>
      </c>
      <c r="D35" s="46">
        <v>35</v>
      </c>
      <c r="E35" s="46">
        <v>2</v>
      </c>
      <c r="F35" s="64">
        <v>30.908577000000001</v>
      </c>
      <c r="G35" s="64">
        <v>26.862245000000001</v>
      </c>
      <c r="H35" s="64">
        <v>4.0463329999999997</v>
      </c>
      <c r="I35" s="67">
        <v>0.87</v>
      </c>
    </row>
    <row r="36" spans="1:9" s="2" customFormat="1" ht="21.75" customHeight="1" x14ac:dyDescent="0.25">
      <c r="A36" s="63">
        <v>31</v>
      </c>
      <c r="B36" s="14" t="s">
        <v>42</v>
      </c>
      <c r="C36" s="46">
        <v>261</v>
      </c>
      <c r="D36" s="46">
        <v>0</v>
      </c>
      <c r="E36" s="46">
        <v>0</v>
      </c>
      <c r="F36" s="64">
        <v>63.781002999999998</v>
      </c>
      <c r="G36" s="64">
        <v>51.563761999999997</v>
      </c>
      <c r="H36" s="64">
        <v>12.217242000000001</v>
      </c>
      <c r="I36" s="67">
        <v>0.81</v>
      </c>
    </row>
    <row r="37" spans="1:9" s="2" customFormat="1" ht="21.75" customHeight="1" x14ac:dyDescent="0.25">
      <c r="A37" s="63">
        <v>32</v>
      </c>
      <c r="B37" s="14" t="s">
        <v>43</v>
      </c>
      <c r="C37" s="46">
        <v>208</v>
      </c>
      <c r="D37" s="46">
        <v>7</v>
      </c>
      <c r="E37" s="46">
        <v>1</v>
      </c>
      <c r="F37" s="64">
        <v>95.144416000000007</v>
      </c>
      <c r="G37" s="64">
        <v>85.342082000000005</v>
      </c>
      <c r="H37" s="64">
        <v>9.8023340000000001</v>
      </c>
      <c r="I37" s="67">
        <v>0.9</v>
      </c>
    </row>
    <row r="38" spans="1:9" s="2" customFormat="1" ht="21.75" customHeight="1" x14ac:dyDescent="0.25">
      <c r="A38" s="63">
        <v>33</v>
      </c>
      <c r="B38" s="14" t="s">
        <v>44</v>
      </c>
      <c r="C38" s="46">
        <v>266</v>
      </c>
      <c r="D38" s="46">
        <v>3</v>
      </c>
      <c r="E38" s="46">
        <v>0</v>
      </c>
      <c r="F38" s="64">
        <v>66.919088000000002</v>
      </c>
      <c r="G38" s="64">
        <v>54.716458000000003</v>
      </c>
      <c r="H38" s="64">
        <v>12.202629999999999</v>
      </c>
      <c r="I38" s="67">
        <v>0.82</v>
      </c>
    </row>
    <row r="39" spans="1:9" s="2" customFormat="1" ht="21.75" customHeight="1" x14ac:dyDescent="0.25">
      <c r="A39" s="63">
        <v>34</v>
      </c>
      <c r="B39" s="14" t="s">
        <v>45</v>
      </c>
      <c r="C39" s="46">
        <v>574</v>
      </c>
      <c r="D39" s="46">
        <v>7</v>
      </c>
      <c r="E39" s="46">
        <v>1</v>
      </c>
      <c r="F39" s="64">
        <v>163.624065</v>
      </c>
      <c r="G39" s="64">
        <v>137.22414499999999</v>
      </c>
      <c r="H39" s="64">
        <v>26.399920000000002</v>
      </c>
      <c r="I39" s="67">
        <v>0.84</v>
      </c>
    </row>
    <row r="40" spans="1:9" s="2" customFormat="1" ht="21.75" customHeight="1" x14ac:dyDescent="0.25">
      <c r="A40" s="63">
        <v>35</v>
      </c>
      <c r="B40" s="14" t="s">
        <v>46</v>
      </c>
      <c r="C40" s="46">
        <v>287</v>
      </c>
      <c r="D40" s="46">
        <v>0</v>
      </c>
      <c r="E40" s="46">
        <v>0</v>
      </c>
      <c r="F40" s="64">
        <v>66.046008999999998</v>
      </c>
      <c r="G40" s="64">
        <v>38.815375000000003</v>
      </c>
      <c r="H40" s="64">
        <v>27.230633999999998</v>
      </c>
      <c r="I40" s="67">
        <v>0.59</v>
      </c>
    </row>
    <row r="41" spans="1:9" s="2" customFormat="1" ht="21.75" customHeight="1" x14ac:dyDescent="0.25">
      <c r="A41" s="63">
        <v>36</v>
      </c>
      <c r="B41" s="14" t="s">
        <v>47</v>
      </c>
      <c r="C41" s="46">
        <v>346</v>
      </c>
      <c r="D41" s="46">
        <v>0</v>
      </c>
      <c r="E41" s="46">
        <v>2</v>
      </c>
      <c r="F41" s="64">
        <v>63.389767999999997</v>
      </c>
      <c r="G41" s="64">
        <v>50.995142999999999</v>
      </c>
      <c r="H41" s="64">
        <v>12.394625</v>
      </c>
      <c r="I41" s="67">
        <v>0.8</v>
      </c>
    </row>
    <row r="42" spans="1:9" s="2" customFormat="1" ht="21.75" customHeight="1" x14ac:dyDescent="0.25">
      <c r="A42" s="63">
        <v>37</v>
      </c>
      <c r="B42" s="14" t="s">
        <v>48</v>
      </c>
      <c r="C42" s="46">
        <v>100</v>
      </c>
      <c r="D42" s="46">
        <v>6</v>
      </c>
      <c r="E42" s="46">
        <v>2</v>
      </c>
      <c r="F42" s="64">
        <v>10.189825000000001</v>
      </c>
      <c r="G42" s="64">
        <v>8.1845440000000007</v>
      </c>
      <c r="H42" s="64">
        <v>2.0052810000000001</v>
      </c>
      <c r="I42" s="67">
        <v>0.8</v>
      </c>
    </row>
    <row r="43" spans="1:9" s="2" customFormat="1" ht="21.75" customHeight="1" x14ac:dyDescent="0.25">
      <c r="A43" s="63">
        <v>38</v>
      </c>
      <c r="B43" s="14" t="s">
        <v>49</v>
      </c>
      <c r="C43" s="46">
        <v>368</v>
      </c>
      <c r="D43" s="46">
        <v>2</v>
      </c>
      <c r="E43" s="46">
        <v>26</v>
      </c>
      <c r="F43" s="64">
        <v>83.033889000000002</v>
      </c>
      <c r="G43" s="64">
        <v>66.565061</v>
      </c>
      <c r="H43" s="64">
        <v>16.468827999999998</v>
      </c>
      <c r="I43" s="67">
        <v>0.8</v>
      </c>
    </row>
    <row r="44" spans="1:9" s="2" customFormat="1" ht="21.75" customHeight="1" x14ac:dyDescent="0.25">
      <c r="A44" s="63">
        <v>39</v>
      </c>
      <c r="B44" s="14" t="s">
        <v>50</v>
      </c>
      <c r="C44" s="46">
        <v>456</v>
      </c>
      <c r="D44" s="46">
        <v>4</v>
      </c>
      <c r="E44" s="46">
        <v>0</v>
      </c>
      <c r="F44" s="64">
        <v>166.81779800000001</v>
      </c>
      <c r="G44" s="64">
        <v>134.06366700000001</v>
      </c>
      <c r="H44" s="64">
        <v>32.754131000000001</v>
      </c>
      <c r="I44" s="67">
        <v>0.8</v>
      </c>
    </row>
    <row r="45" spans="1:9" s="2" customFormat="1" ht="21.75" customHeight="1" x14ac:dyDescent="0.25">
      <c r="A45" s="63">
        <v>40</v>
      </c>
      <c r="B45" s="14" t="s">
        <v>51</v>
      </c>
      <c r="C45" s="46">
        <v>138</v>
      </c>
      <c r="D45" s="46">
        <v>0</v>
      </c>
      <c r="E45" s="46">
        <v>0</v>
      </c>
      <c r="F45" s="64">
        <v>26.936952000000002</v>
      </c>
      <c r="G45" s="64">
        <v>22.372084000000001</v>
      </c>
      <c r="H45" s="64">
        <v>4.5648679999999997</v>
      </c>
      <c r="I45" s="67">
        <v>0.83</v>
      </c>
    </row>
    <row r="46" spans="1:9" s="2" customFormat="1" ht="21.75" customHeight="1" x14ac:dyDescent="0.25">
      <c r="A46" s="63">
        <v>41</v>
      </c>
      <c r="B46" s="14" t="s">
        <v>52</v>
      </c>
      <c r="C46" s="46">
        <v>32</v>
      </c>
      <c r="D46" s="46">
        <v>0</v>
      </c>
      <c r="E46" s="46">
        <v>1</v>
      </c>
      <c r="F46" s="64">
        <v>3.5002010000000001</v>
      </c>
      <c r="G46" s="64">
        <v>2.913122</v>
      </c>
      <c r="H46" s="64">
        <v>0.58707799999999999</v>
      </c>
      <c r="I46" s="67">
        <v>0.83</v>
      </c>
    </row>
    <row r="47" spans="1:9" s="2" customFormat="1" ht="21.75" customHeight="1" x14ac:dyDescent="0.25">
      <c r="A47" s="63">
        <v>42</v>
      </c>
      <c r="B47" s="14" t="s">
        <v>53</v>
      </c>
      <c r="C47" s="46">
        <v>304</v>
      </c>
      <c r="D47" s="46">
        <v>0</v>
      </c>
      <c r="E47" s="46">
        <v>13</v>
      </c>
      <c r="F47" s="64">
        <v>73.268429999999995</v>
      </c>
      <c r="G47" s="64">
        <v>61.511220999999999</v>
      </c>
      <c r="H47" s="64">
        <v>11.757210000000001</v>
      </c>
      <c r="I47" s="67">
        <v>0.84</v>
      </c>
    </row>
    <row r="48" spans="1:9" s="2" customFormat="1" ht="21.75" customHeight="1" x14ac:dyDescent="0.25">
      <c r="A48" s="63">
        <v>43</v>
      </c>
      <c r="B48" s="14" t="s">
        <v>54</v>
      </c>
      <c r="C48" s="46">
        <v>265</v>
      </c>
      <c r="D48" s="46">
        <v>1</v>
      </c>
      <c r="E48" s="46">
        <v>0</v>
      </c>
      <c r="F48" s="64">
        <v>75.611346999999995</v>
      </c>
      <c r="G48" s="64">
        <v>48.410536999999998</v>
      </c>
      <c r="H48" s="64">
        <v>27.200811000000002</v>
      </c>
      <c r="I48" s="67">
        <v>0.64</v>
      </c>
    </row>
    <row r="49" spans="1:9" s="2" customFormat="1" ht="21.75" customHeight="1" x14ac:dyDescent="0.25">
      <c r="A49" s="63">
        <v>44</v>
      </c>
      <c r="B49" s="14" t="s">
        <v>55</v>
      </c>
      <c r="C49" s="46">
        <v>2117</v>
      </c>
      <c r="D49" s="46">
        <v>158</v>
      </c>
      <c r="E49" s="46">
        <v>136</v>
      </c>
      <c r="F49" s="64">
        <v>823.52145299999995</v>
      </c>
      <c r="G49" s="64">
        <v>615.70215399999995</v>
      </c>
      <c r="H49" s="64">
        <v>207.819298</v>
      </c>
      <c r="I49" s="67">
        <v>0.75</v>
      </c>
    </row>
    <row r="50" spans="1:9" s="2" customFormat="1" ht="21.75" customHeight="1" x14ac:dyDescent="0.25">
      <c r="A50" s="63">
        <v>45</v>
      </c>
      <c r="B50" s="14" t="s">
        <v>56</v>
      </c>
      <c r="C50" s="46">
        <v>133</v>
      </c>
      <c r="D50" s="46">
        <v>0</v>
      </c>
      <c r="E50" s="46">
        <v>0</v>
      </c>
      <c r="F50" s="64">
        <v>32.164102999999997</v>
      </c>
      <c r="G50" s="64">
        <v>26.269611999999999</v>
      </c>
      <c r="H50" s="64">
        <v>5.8944910000000004</v>
      </c>
      <c r="I50" s="67">
        <v>0.82</v>
      </c>
    </row>
    <row r="51" spans="1:9" s="2" customFormat="1" ht="21.75" customHeight="1" x14ac:dyDescent="0.25">
      <c r="A51" s="63">
        <v>46</v>
      </c>
      <c r="B51" s="14" t="s">
        <v>57</v>
      </c>
      <c r="C51" s="46">
        <v>156</v>
      </c>
      <c r="D51" s="46">
        <v>0</v>
      </c>
      <c r="E51" s="46">
        <v>0</v>
      </c>
      <c r="F51" s="64">
        <v>21.159676000000001</v>
      </c>
      <c r="G51" s="64">
        <v>17.214942000000001</v>
      </c>
      <c r="H51" s="64">
        <v>3.944734</v>
      </c>
      <c r="I51" s="67">
        <v>0.81</v>
      </c>
    </row>
    <row r="52" spans="1:9" s="2" customFormat="1" ht="21.75" customHeight="1" x14ac:dyDescent="0.25">
      <c r="A52" s="63">
        <v>47</v>
      </c>
      <c r="B52" s="14" t="s">
        <v>58</v>
      </c>
      <c r="C52" s="46">
        <v>728</v>
      </c>
      <c r="D52" s="46">
        <v>2</v>
      </c>
      <c r="E52" s="46">
        <v>0</v>
      </c>
      <c r="F52" s="64">
        <v>310.366691</v>
      </c>
      <c r="G52" s="64">
        <v>277.26317299999999</v>
      </c>
      <c r="H52" s="64">
        <v>33.103518000000001</v>
      </c>
      <c r="I52" s="67">
        <v>0.89</v>
      </c>
    </row>
    <row r="53" spans="1:9" s="2" customFormat="1" ht="21.75" customHeight="1" x14ac:dyDescent="0.25">
      <c r="A53" s="63">
        <v>48</v>
      </c>
      <c r="B53" s="14" t="s">
        <v>59</v>
      </c>
      <c r="C53" s="46">
        <v>13</v>
      </c>
      <c r="D53" s="46">
        <v>0</v>
      </c>
      <c r="E53" s="46">
        <v>0</v>
      </c>
      <c r="F53" s="64">
        <v>5.8842359999999996</v>
      </c>
      <c r="G53" s="64">
        <v>3.5216530000000001</v>
      </c>
      <c r="H53" s="64">
        <v>2.3625829999999999</v>
      </c>
      <c r="I53" s="67">
        <v>0.6</v>
      </c>
    </row>
    <row r="54" spans="1:9" s="2" customFormat="1" ht="21.75" customHeight="1" x14ac:dyDescent="0.25">
      <c r="A54" s="63">
        <v>49</v>
      </c>
      <c r="B54" s="14" t="s">
        <v>60</v>
      </c>
      <c r="C54" s="46">
        <v>1108</v>
      </c>
      <c r="D54" s="46">
        <v>0</v>
      </c>
      <c r="E54" s="46">
        <v>4</v>
      </c>
      <c r="F54" s="64">
        <v>364.98944</v>
      </c>
      <c r="G54" s="64">
        <v>304.306961</v>
      </c>
      <c r="H54" s="64">
        <v>60.682479000000001</v>
      </c>
      <c r="I54" s="67">
        <v>0.83</v>
      </c>
    </row>
    <row r="55" spans="1:9" s="2" customFormat="1" ht="21.75" customHeight="1" x14ac:dyDescent="0.25">
      <c r="A55" s="63">
        <v>50</v>
      </c>
      <c r="B55" s="14" t="s">
        <v>61</v>
      </c>
      <c r="C55" s="46">
        <v>427</v>
      </c>
      <c r="D55" s="46">
        <v>2</v>
      </c>
      <c r="E55" s="46">
        <v>3</v>
      </c>
      <c r="F55" s="64">
        <v>164.22390200000001</v>
      </c>
      <c r="G55" s="64">
        <v>141.74429900000001</v>
      </c>
      <c r="H55" s="64">
        <v>22.479603000000001</v>
      </c>
      <c r="I55" s="67">
        <v>0.86</v>
      </c>
    </row>
    <row r="56" spans="1:9" s="2" customFormat="1" ht="21.75" customHeight="1" x14ac:dyDescent="0.25">
      <c r="A56" s="63">
        <v>51</v>
      </c>
      <c r="B56" s="14" t="s">
        <v>62</v>
      </c>
      <c r="C56" s="46">
        <v>126</v>
      </c>
      <c r="D56" s="46">
        <v>0</v>
      </c>
      <c r="E56" s="46">
        <v>0</v>
      </c>
      <c r="F56" s="64">
        <v>14.27763</v>
      </c>
      <c r="G56" s="64">
        <v>12.419419</v>
      </c>
      <c r="H56" s="64">
        <v>1.8582110000000001</v>
      </c>
      <c r="I56" s="67">
        <v>0.87</v>
      </c>
    </row>
    <row r="57" spans="1:9" s="2" customFormat="1" ht="21.75" customHeight="1" x14ac:dyDescent="0.25">
      <c r="A57" s="63">
        <v>52</v>
      </c>
      <c r="B57" s="14" t="s">
        <v>63</v>
      </c>
      <c r="C57" s="46">
        <v>413</v>
      </c>
      <c r="D57" s="46">
        <v>32</v>
      </c>
      <c r="E57" s="46">
        <v>11</v>
      </c>
      <c r="F57" s="64">
        <v>124.327502</v>
      </c>
      <c r="G57" s="64">
        <v>104.425844</v>
      </c>
      <c r="H57" s="64">
        <v>19.901657</v>
      </c>
      <c r="I57" s="67">
        <v>0.84</v>
      </c>
    </row>
    <row r="58" spans="1:9" s="2" customFormat="1" ht="21.75" customHeight="1" x14ac:dyDescent="0.25">
      <c r="A58" s="63">
        <v>53</v>
      </c>
      <c r="B58" s="14" t="s">
        <v>64</v>
      </c>
      <c r="C58" s="46">
        <v>280</v>
      </c>
      <c r="D58" s="46">
        <v>15</v>
      </c>
      <c r="E58" s="46">
        <v>1</v>
      </c>
      <c r="F58" s="64">
        <v>77.829138999999998</v>
      </c>
      <c r="G58" s="64">
        <v>66.179580000000001</v>
      </c>
      <c r="H58" s="64">
        <v>11.649559</v>
      </c>
      <c r="I58" s="67">
        <v>0.85</v>
      </c>
    </row>
    <row r="59" spans="1:9" s="2" customFormat="1" ht="21.75" customHeight="1" x14ac:dyDescent="0.25">
      <c r="A59" s="63">
        <v>54</v>
      </c>
      <c r="B59" s="14" t="s">
        <v>65</v>
      </c>
      <c r="C59" s="46">
        <v>68</v>
      </c>
      <c r="D59" s="46">
        <v>9</v>
      </c>
      <c r="E59" s="46">
        <v>7</v>
      </c>
      <c r="F59" s="64">
        <v>37.743625000000002</v>
      </c>
      <c r="G59" s="64">
        <v>32.932321999999999</v>
      </c>
      <c r="H59" s="64">
        <v>4.8113029999999997</v>
      </c>
      <c r="I59" s="67">
        <v>0.87</v>
      </c>
    </row>
    <row r="60" spans="1:9" s="2" customFormat="1" ht="21.75" customHeight="1" x14ac:dyDescent="0.25">
      <c r="A60" s="63">
        <v>55</v>
      </c>
      <c r="B60" s="14" t="s">
        <v>66</v>
      </c>
      <c r="C60" s="46">
        <v>40</v>
      </c>
      <c r="D60" s="46">
        <v>0</v>
      </c>
      <c r="E60" s="46">
        <v>0</v>
      </c>
      <c r="F60" s="64">
        <v>16.607420999999999</v>
      </c>
      <c r="G60" s="64">
        <v>14.939762999999999</v>
      </c>
      <c r="H60" s="64">
        <v>1.6676580000000001</v>
      </c>
      <c r="I60" s="67">
        <v>0.9</v>
      </c>
    </row>
    <row r="61" spans="1:9" s="2" customFormat="1" ht="21.75" customHeight="1" x14ac:dyDescent="0.25">
      <c r="A61" s="63">
        <v>56</v>
      </c>
      <c r="B61" s="14" t="s">
        <v>67</v>
      </c>
      <c r="C61" s="46">
        <v>413</v>
      </c>
      <c r="D61" s="46">
        <v>0</v>
      </c>
      <c r="E61" s="46">
        <v>1</v>
      </c>
      <c r="F61" s="64">
        <v>122.682412</v>
      </c>
      <c r="G61" s="64">
        <v>92.671966999999995</v>
      </c>
      <c r="H61" s="64">
        <v>30.010445000000001</v>
      </c>
      <c r="I61" s="67">
        <v>0.76</v>
      </c>
    </row>
    <row r="62" spans="1:9" s="2" customFormat="1" ht="21.75" customHeight="1" x14ac:dyDescent="0.25">
      <c r="A62" s="63">
        <v>57</v>
      </c>
      <c r="B62" s="14" t="s">
        <v>68</v>
      </c>
      <c r="C62" s="46">
        <v>741</v>
      </c>
      <c r="D62" s="46">
        <v>6</v>
      </c>
      <c r="E62" s="46">
        <v>49</v>
      </c>
      <c r="F62" s="64">
        <v>155.811453</v>
      </c>
      <c r="G62" s="64">
        <v>127.27432399999999</v>
      </c>
      <c r="H62" s="64">
        <v>28.537129</v>
      </c>
      <c r="I62" s="67">
        <v>0.82</v>
      </c>
    </row>
    <row r="63" spans="1:9" s="2" customFormat="1" ht="21.75" customHeight="1" x14ac:dyDescent="0.25">
      <c r="A63" s="63">
        <v>58</v>
      </c>
      <c r="B63" s="14" t="s">
        <v>69</v>
      </c>
      <c r="C63" s="46">
        <v>124</v>
      </c>
      <c r="D63" s="46">
        <v>1</v>
      </c>
      <c r="E63" s="46">
        <v>0</v>
      </c>
      <c r="F63" s="64">
        <v>9.5683469999999993</v>
      </c>
      <c r="G63" s="64">
        <v>8.0796670000000006</v>
      </c>
      <c r="H63" s="64">
        <v>1.48868</v>
      </c>
      <c r="I63" s="67">
        <v>0.84</v>
      </c>
    </row>
    <row r="64" spans="1:9" s="2" customFormat="1" ht="21.75" customHeight="1" x14ac:dyDescent="0.25">
      <c r="A64" s="63">
        <v>59</v>
      </c>
      <c r="B64" s="14" t="s">
        <v>70</v>
      </c>
      <c r="C64" s="46">
        <v>159</v>
      </c>
      <c r="D64" s="46">
        <v>4</v>
      </c>
      <c r="E64" s="46">
        <v>7</v>
      </c>
      <c r="F64" s="64">
        <v>47.281137000000001</v>
      </c>
      <c r="G64" s="64">
        <v>42.105184999999999</v>
      </c>
      <c r="H64" s="64">
        <v>5.1759519999999997</v>
      </c>
      <c r="I64" s="67">
        <v>0.89</v>
      </c>
    </row>
    <row r="65" spans="1:9" s="2" customFormat="1" ht="21.75" customHeight="1" x14ac:dyDescent="0.25">
      <c r="A65" s="63">
        <v>60</v>
      </c>
      <c r="B65" s="14" t="s">
        <v>71</v>
      </c>
      <c r="C65" s="46">
        <v>14</v>
      </c>
      <c r="D65" s="46">
        <v>0</v>
      </c>
      <c r="E65" s="46">
        <v>0</v>
      </c>
      <c r="F65" s="64">
        <v>1.4170609999999999</v>
      </c>
      <c r="G65" s="64">
        <v>1.2380599999999999</v>
      </c>
      <c r="H65" s="64">
        <v>0.17900099999999999</v>
      </c>
      <c r="I65" s="67">
        <v>0.87</v>
      </c>
    </row>
    <row r="66" spans="1:9" s="2" customFormat="1" ht="21.75" customHeight="1" x14ac:dyDescent="0.25">
      <c r="A66" s="63">
        <v>61</v>
      </c>
      <c r="B66" s="14" t="s">
        <v>72</v>
      </c>
      <c r="C66" s="46">
        <v>397</v>
      </c>
      <c r="D66" s="46">
        <v>2</v>
      </c>
      <c r="E66" s="46">
        <v>1</v>
      </c>
      <c r="F66" s="64">
        <v>91.709614000000002</v>
      </c>
      <c r="G66" s="64">
        <v>80.026573999999997</v>
      </c>
      <c r="H66" s="64">
        <v>11.68304</v>
      </c>
      <c r="I66" s="67">
        <v>0.87</v>
      </c>
    </row>
    <row r="67" spans="1:9" s="2" customFormat="1" ht="21.75" customHeight="1" x14ac:dyDescent="0.25">
      <c r="A67" s="63">
        <v>62</v>
      </c>
      <c r="B67" s="14" t="s">
        <v>73</v>
      </c>
      <c r="C67" s="46">
        <v>391</v>
      </c>
      <c r="D67" s="46">
        <v>5</v>
      </c>
      <c r="E67" s="46">
        <v>9</v>
      </c>
      <c r="F67" s="64">
        <v>70.284778000000003</v>
      </c>
      <c r="G67" s="64">
        <v>55.795340000000003</v>
      </c>
      <c r="H67" s="64">
        <v>14.489438</v>
      </c>
      <c r="I67" s="67">
        <v>0.79</v>
      </c>
    </row>
    <row r="68" spans="1:9" s="2" customFormat="1" ht="21.75" customHeight="1" x14ac:dyDescent="0.25">
      <c r="A68" s="63">
        <v>63</v>
      </c>
      <c r="B68" s="14" t="s">
        <v>74</v>
      </c>
      <c r="C68" s="46">
        <v>409</v>
      </c>
      <c r="D68" s="46">
        <v>3</v>
      </c>
      <c r="E68" s="46">
        <v>10</v>
      </c>
      <c r="F68" s="64">
        <v>45.920281000000003</v>
      </c>
      <c r="G68" s="64">
        <v>37.420068000000001</v>
      </c>
      <c r="H68" s="64">
        <v>8.5002130000000005</v>
      </c>
      <c r="I68" s="67">
        <v>0.81</v>
      </c>
    </row>
    <row r="69" spans="1:9" s="2" customFormat="1" ht="21.75" customHeight="1" x14ac:dyDescent="0.25">
      <c r="A69" s="63">
        <v>64</v>
      </c>
      <c r="B69" s="14" t="s">
        <v>75</v>
      </c>
      <c r="C69" s="46">
        <v>361</v>
      </c>
      <c r="D69" s="46">
        <v>13</v>
      </c>
      <c r="E69" s="46">
        <v>0</v>
      </c>
      <c r="F69" s="64">
        <v>43.799745000000001</v>
      </c>
      <c r="G69" s="64">
        <v>34.575476999999999</v>
      </c>
      <c r="H69" s="64">
        <v>9.2242680000000004</v>
      </c>
      <c r="I69" s="67">
        <v>0.79</v>
      </c>
    </row>
    <row r="70" spans="1:9" s="2" customFormat="1" ht="21.75" customHeight="1" x14ac:dyDescent="0.25">
      <c r="A70" s="63">
        <v>65</v>
      </c>
      <c r="B70" s="14" t="s">
        <v>76</v>
      </c>
      <c r="C70" s="46">
        <v>80</v>
      </c>
      <c r="D70" s="46">
        <v>0</v>
      </c>
      <c r="E70" s="46">
        <v>0</v>
      </c>
      <c r="F70" s="64">
        <v>9.6616719999999994</v>
      </c>
      <c r="G70" s="64">
        <v>6.763903</v>
      </c>
      <c r="H70" s="64">
        <v>2.8977689999999998</v>
      </c>
      <c r="I70" s="67">
        <v>0.7</v>
      </c>
    </row>
    <row r="71" spans="1:9" s="2" customFormat="1" ht="21.75" customHeight="1" x14ac:dyDescent="0.25">
      <c r="A71" s="63">
        <v>66</v>
      </c>
      <c r="B71" s="14" t="s">
        <v>77</v>
      </c>
      <c r="C71" s="46">
        <v>123</v>
      </c>
      <c r="D71" s="46">
        <v>0</v>
      </c>
      <c r="E71" s="46">
        <v>0</v>
      </c>
      <c r="F71" s="64">
        <v>31.271832</v>
      </c>
      <c r="G71" s="64">
        <v>27.644461</v>
      </c>
      <c r="H71" s="64">
        <v>3.6273710000000001</v>
      </c>
      <c r="I71" s="67">
        <v>0.88</v>
      </c>
    </row>
    <row r="72" spans="1:9" s="2" customFormat="1" ht="21.75" customHeight="1" x14ac:dyDescent="0.25">
      <c r="A72" s="63">
        <v>67</v>
      </c>
      <c r="B72" s="14" t="s">
        <v>78</v>
      </c>
      <c r="C72" s="46">
        <v>19</v>
      </c>
      <c r="D72" s="46">
        <v>0</v>
      </c>
      <c r="E72" s="46">
        <v>0</v>
      </c>
      <c r="F72" s="64">
        <v>4.7717700000000001</v>
      </c>
      <c r="G72" s="64">
        <v>4.4480550000000001</v>
      </c>
      <c r="H72" s="64">
        <v>0.32371499999999997</v>
      </c>
      <c r="I72" s="67">
        <v>0.93</v>
      </c>
    </row>
    <row r="73" spans="1:9" s="2" customFormat="1" ht="25.5" customHeight="1" x14ac:dyDescent="0.25">
      <c r="A73" s="63">
        <v>68</v>
      </c>
      <c r="B73" s="14" t="s">
        <v>79</v>
      </c>
      <c r="C73" s="46">
        <v>60</v>
      </c>
      <c r="D73" s="46">
        <v>0</v>
      </c>
      <c r="E73" s="46">
        <v>0</v>
      </c>
      <c r="F73" s="64">
        <v>5.7332510000000001</v>
      </c>
      <c r="G73" s="64">
        <v>4.1301940000000004</v>
      </c>
      <c r="H73" s="64">
        <v>1.603057</v>
      </c>
      <c r="I73" s="67">
        <v>0.72</v>
      </c>
    </row>
    <row r="74" spans="1:9" s="2" customFormat="1" ht="21.75" customHeight="1" x14ac:dyDescent="0.25">
      <c r="A74" s="8"/>
      <c r="B74" s="61" t="s">
        <v>80</v>
      </c>
      <c r="C74" s="70">
        <v>62</v>
      </c>
      <c r="D74" s="70">
        <v>1</v>
      </c>
      <c r="E74" s="70">
        <v>0</v>
      </c>
      <c r="F74" s="65">
        <f>F75+F76+F77</f>
        <v>7.273015</v>
      </c>
      <c r="G74" s="65">
        <f>G75+G76+G77</f>
        <v>6.4848920000000003</v>
      </c>
      <c r="H74" s="66">
        <v>0.78812299999999991</v>
      </c>
      <c r="I74" s="68">
        <v>0.89</v>
      </c>
    </row>
    <row r="75" spans="1:9" s="2" customFormat="1" ht="21.75" customHeight="1" x14ac:dyDescent="0.25">
      <c r="A75" s="63">
        <v>69</v>
      </c>
      <c r="B75" s="16" t="s">
        <v>81</v>
      </c>
      <c r="C75" s="46">
        <v>4</v>
      </c>
      <c r="D75" s="46">
        <v>0</v>
      </c>
      <c r="E75" s="46">
        <v>0</v>
      </c>
      <c r="F75" s="64">
        <v>0.38169599999999998</v>
      </c>
      <c r="G75" s="64">
        <v>0.35080600000000001</v>
      </c>
      <c r="H75" s="64">
        <v>3.0890000000000001E-2</v>
      </c>
      <c r="I75" s="67">
        <v>0.92</v>
      </c>
    </row>
    <row r="76" spans="1:9" s="2" customFormat="1" ht="21.75" customHeight="1" x14ac:dyDescent="0.25">
      <c r="A76" s="63">
        <v>70</v>
      </c>
      <c r="B76" s="16" t="s">
        <v>82</v>
      </c>
      <c r="C76" s="46">
        <v>52</v>
      </c>
      <c r="D76" s="46">
        <v>1</v>
      </c>
      <c r="E76" s="46">
        <v>0</v>
      </c>
      <c r="F76" s="64">
        <v>6.3285819999999999</v>
      </c>
      <c r="G76" s="64">
        <v>5.6552179999999996</v>
      </c>
      <c r="H76" s="64">
        <v>0.67336399999999996</v>
      </c>
      <c r="I76" s="67">
        <v>0.89</v>
      </c>
    </row>
    <row r="77" spans="1:9" s="2" customFormat="1" ht="21.75" customHeight="1" x14ac:dyDescent="0.25">
      <c r="A77" s="63">
        <v>71</v>
      </c>
      <c r="B77" s="16" t="s">
        <v>83</v>
      </c>
      <c r="C77" s="46">
        <v>6</v>
      </c>
      <c r="D77" s="46">
        <v>0</v>
      </c>
      <c r="E77" s="46">
        <v>0</v>
      </c>
      <c r="F77" s="64">
        <v>0.56273700000000004</v>
      </c>
      <c r="G77" s="64">
        <v>0.47886800000000002</v>
      </c>
      <c r="H77" s="64">
        <v>8.3868999999999999E-2</v>
      </c>
      <c r="I77" s="67">
        <v>0.85</v>
      </c>
    </row>
    <row r="78" spans="1:9" s="2" customFormat="1" ht="21.75" customHeight="1" x14ac:dyDescent="0.25">
      <c r="A78" s="8"/>
      <c r="B78" s="15" t="s">
        <v>84</v>
      </c>
      <c r="C78" s="70">
        <v>74</v>
      </c>
      <c r="D78" s="70">
        <v>21</v>
      </c>
      <c r="E78" s="70">
        <v>13</v>
      </c>
      <c r="F78" s="65">
        <f>F79+F80+F81+F83+F82</f>
        <v>6.8969730000000009</v>
      </c>
      <c r="G78" s="65">
        <f>G79+G80+G81+G82+G83</f>
        <v>5.6380319999999999</v>
      </c>
      <c r="H78" s="66">
        <f>H79+H80+H81+H82+H83</f>
        <v>1.2589389999999998</v>
      </c>
      <c r="I78" s="68">
        <v>0.82</v>
      </c>
    </row>
    <row r="79" spans="1:9" s="2" customFormat="1" ht="21.75" customHeight="1" x14ac:dyDescent="0.25">
      <c r="A79" s="63">
        <v>72</v>
      </c>
      <c r="B79" s="16" t="s">
        <v>85</v>
      </c>
      <c r="C79" s="46">
        <v>13</v>
      </c>
      <c r="D79" s="46">
        <v>0</v>
      </c>
      <c r="E79" s="46">
        <v>0</v>
      </c>
      <c r="F79" s="64">
        <v>1.1483589999999999</v>
      </c>
      <c r="G79" s="64">
        <v>0.92381100000000005</v>
      </c>
      <c r="H79" s="64">
        <v>0.224548</v>
      </c>
      <c r="I79" s="67">
        <v>0.8</v>
      </c>
    </row>
    <row r="80" spans="1:9" s="2" customFormat="1" ht="21.75" customHeight="1" x14ac:dyDescent="0.25">
      <c r="A80" s="63">
        <v>73</v>
      </c>
      <c r="B80" s="16" t="s">
        <v>86</v>
      </c>
      <c r="C80" s="46">
        <v>18</v>
      </c>
      <c r="D80" s="46">
        <v>0</v>
      </c>
      <c r="E80" s="46">
        <v>0</v>
      </c>
      <c r="F80" s="64">
        <v>1.9877549999999999</v>
      </c>
      <c r="G80" s="64">
        <v>1.515153</v>
      </c>
      <c r="H80" s="64">
        <v>0.47260099999999999</v>
      </c>
      <c r="I80" s="67">
        <v>0.76</v>
      </c>
    </row>
    <row r="81" spans="1:9" s="2" customFormat="1" ht="21.75" customHeight="1" x14ac:dyDescent="0.25">
      <c r="A81" s="63">
        <v>74</v>
      </c>
      <c r="B81" s="16" t="s">
        <v>87</v>
      </c>
      <c r="C81" s="46">
        <v>27</v>
      </c>
      <c r="D81" s="46">
        <v>0</v>
      </c>
      <c r="E81" s="46">
        <v>13</v>
      </c>
      <c r="F81" s="64">
        <v>2.3246009999999999</v>
      </c>
      <c r="G81" s="64">
        <v>2.0390929999999998</v>
      </c>
      <c r="H81" s="64">
        <v>0.28550700000000001</v>
      </c>
      <c r="I81" s="67">
        <v>0.88</v>
      </c>
    </row>
    <row r="82" spans="1:9" s="2" customFormat="1" ht="21.75" customHeight="1" x14ac:dyDescent="0.25">
      <c r="A82" s="63">
        <v>75</v>
      </c>
      <c r="B82" s="16" t="s">
        <v>88</v>
      </c>
      <c r="C82" s="46">
        <v>3</v>
      </c>
      <c r="D82" s="46">
        <v>0</v>
      </c>
      <c r="E82" s="46">
        <v>0</v>
      </c>
      <c r="F82" s="64">
        <v>0.221743</v>
      </c>
      <c r="G82" s="64">
        <v>0.19712099999999999</v>
      </c>
      <c r="H82" s="64">
        <v>2.4622000000000002E-2</v>
      </c>
      <c r="I82" s="67">
        <v>0.89</v>
      </c>
    </row>
    <row r="83" spans="1:9" s="2" customFormat="1" ht="21.75" customHeight="1" x14ac:dyDescent="0.25">
      <c r="A83" s="63">
        <v>76</v>
      </c>
      <c r="B83" s="16" t="s">
        <v>89</v>
      </c>
      <c r="C83" s="46">
        <v>13</v>
      </c>
      <c r="D83" s="46">
        <v>21</v>
      </c>
      <c r="E83" s="46">
        <v>0</v>
      </c>
      <c r="F83" s="64">
        <v>1.214515</v>
      </c>
      <c r="G83" s="64">
        <v>0.96285399999999999</v>
      </c>
      <c r="H83" s="64">
        <v>0.25166100000000002</v>
      </c>
      <c r="I83" s="67">
        <v>0.79</v>
      </c>
    </row>
    <row r="84" spans="1:9" s="2" customFormat="1" ht="21.75" customHeight="1" x14ac:dyDescent="0.25">
      <c r="A84" s="8"/>
      <c r="B84" s="15" t="s">
        <v>90</v>
      </c>
      <c r="C84" s="70">
        <v>227</v>
      </c>
      <c r="D84" s="70">
        <v>3</v>
      </c>
      <c r="E84" s="70">
        <v>15</v>
      </c>
      <c r="F84" s="65">
        <v>45.385651999999993</v>
      </c>
      <c r="G84" s="65">
        <v>38.316378999999998</v>
      </c>
      <c r="H84" s="66">
        <v>7.0692719999999998</v>
      </c>
      <c r="I84" s="68">
        <v>0.84</v>
      </c>
    </row>
    <row r="85" spans="1:9" s="2" customFormat="1" ht="21.75" customHeight="1" x14ac:dyDescent="0.25">
      <c r="A85" s="63">
        <v>77</v>
      </c>
      <c r="B85" s="16" t="s">
        <v>91</v>
      </c>
      <c r="C85" s="46">
        <v>24</v>
      </c>
      <c r="D85" s="46">
        <v>0</v>
      </c>
      <c r="E85" s="46">
        <v>1</v>
      </c>
      <c r="F85" s="64">
        <v>4.0221049999999998</v>
      </c>
      <c r="G85" s="64">
        <v>3.595958</v>
      </c>
      <c r="H85" s="64">
        <v>0.426147</v>
      </c>
      <c r="I85" s="67">
        <v>0.89</v>
      </c>
    </row>
    <row r="86" spans="1:9" s="2" customFormat="1" ht="21.75" customHeight="1" x14ac:dyDescent="0.25">
      <c r="A86" s="63">
        <v>78</v>
      </c>
      <c r="B86" s="16" t="s">
        <v>92</v>
      </c>
      <c r="C86" s="46">
        <v>32</v>
      </c>
      <c r="D86" s="46">
        <v>0</v>
      </c>
      <c r="E86" s="46">
        <v>12</v>
      </c>
      <c r="F86" s="64">
        <v>2.9714830000000001</v>
      </c>
      <c r="G86" s="64">
        <v>2.4332850000000001</v>
      </c>
      <c r="H86" s="64">
        <v>0.53819799999999995</v>
      </c>
      <c r="I86" s="67">
        <v>0.82</v>
      </c>
    </row>
    <row r="87" spans="1:9" s="2" customFormat="1" ht="21.75" customHeight="1" x14ac:dyDescent="0.25">
      <c r="A87" s="63">
        <v>79</v>
      </c>
      <c r="B87" s="16" t="s">
        <v>93</v>
      </c>
      <c r="C87" s="46">
        <v>26</v>
      </c>
      <c r="D87" s="46">
        <v>0</v>
      </c>
      <c r="E87" s="46">
        <v>0</v>
      </c>
      <c r="F87" s="64">
        <v>4.5546129999999998</v>
      </c>
      <c r="G87" s="64">
        <v>3.769584</v>
      </c>
      <c r="H87" s="64">
        <v>0.78502899999999998</v>
      </c>
      <c r="I87" s="67">
        <v>0.83</v>
      </c>
    </row>
    <row r="88" spans="1:9" s="2" customFormat="1" ht="21.75" customHeight="1" x14ac:dyDescent="0.25">
      <c r="A88" s="63">
        <v>80</v>
      </c>
      <c r="B88" s="16" t="s">
        <v>94</v>
      </c>
      <c r="C88" s="46">
        <v>5</v>
      </c>
      <c r="D88" s="46">
        <v>0</v>
      </c>
      <c r="E88" s="46">
        <v>0</v>
      </c>
      <c r="F88" s="64">
        <v>0.36493199999999998</v>
      </c>
      <c r="G88" s="64">
        <v>0.33844800000000003</v>
      </c>
      <c r="H88" s="64">
        <v>2.6484000000000001E-2</v>
      </c>
      <c r="I88" s="67">
        <v>0.93</v>
      </c>
    </row>
    <row r="89" spans="1:9" s="2" customFormat="1" ht="21.75" customHeight="1" x14ac:dyDescent="0.25">
      <c r="A89" s="63">
        <v>81</v>
      </c>
      <c r="B89" s="16" t="s">
        <v>95</v>
      </c>
      <c r="C89" s="46">
        <v>64</v>
      </c>
      <c r="D89" s="46">
        <v>3</v>
      </c>
      <c r="E89" s="46">
        <v>2</v>
      </c>
      <c r="F89" s="64">
        <v>16.559287999999999</v>
      </c>
      <c r="G89" s="64">
        <v>14.284208</v>
      </c>
      <c r="H89" s="64">
        <v>2.27508</v>
      </c>
      <c r="I89" s="67">
        <v>0.86</v>
      </c>
    </row>
    <row r="90" spans="1:9" s="2" customFormat="1" ht="21.75" customHeight="1" x14ac:dyDescent="0.25">
      <c r="A90" s="63">
        <v>82</v>
      </c>
      <c r="B90" s="16" t="s">
        <v>96</v>
      </c>
      <c r="C90" s="46">
        <v>76</v>
      </c>
      <c r="D90" s="46">
        <v>0</v>
      </c>
      <c r="E90" s="46">
        <v>0</v>
      </c>
      <c r="F90" s="64">
        <v>16.699566000000001</v>
      </c>
      <c r="G90" s="64">
        <v>13.709761</v>
      </c>
      <c r="H90" s="64">
        <v>2.9898039999999999</v>
      </c>
      <c r="I90" s="67">
        <v>0.82</v>
      </c>
    </row>
    <row r="91" spans="1:9" s="2" customFormat="1" ht="21.75" customHeight="1" x14ac:dyDescent="0.25">
      <c r="A91" s="8"/>
      <c r="B91" s="15" t="s">
        <v>97</v>
      </c>
      <c r="C91" s="70">
        <v>57</v>
      </c>
      <c r="D91" s="70">
        <v>2</v>
      </c>
      <c r="E91" s="70">
        <v>0</v>
      </c>
      <c r="F91" s="65">
        <f>F92+F93+F94+F95</f>
        <v>6.1805900000000005</v>
      </c>
      <c r="G91" s="66">
        <f>G92+G93+G94+G95</f>
        <v>4.5719219999999998</v>
      </c>
      <c r="H91" s="66">
        <f>H92+H93+H94+H95</f>
        <v>1.6086689999999999</v>
      </c>
      <c r="I91" s="68">
        <v>0.74</v>
      </c>
    </row>
    <row r="92" spans="1:9" s="2" customFormat="1" ht="21.75" customHeight="1" x14ac:dyDescent="0.25">
      <c r="A92" s="63">
        <v>83</v>
      </c>
      <c r="B92" s="16" t="s">
        <v>98</v>
      </c>
      <c r="C92" s="46">
        <v>4</v>
      </c>
      <c r="D92" s="46">
        <v>0</v>
      </c>
      <c r="E92" s="46">
        <v>0</v>
      </c>
      <c r="F92" s="64">
        <v>0.157857</v>
      </c>
      <c r="G92" s="64">
        <v>3.3073999999999999E-2</v>
      </c>
      <c r="H92" s="64">
        <v>0.12478400000000001</v>
      </c>
      <c r="I92" s="67">
        <v>0.21</v>
      </c>
    </row>
    <row r="93" spans="1:9" s="2" customFormat="1" ht="21.75" customHeight="1" x14ac:dyDescent="0.25">
      <c r="A93" s="63">
        <v>84</v>
      </c>
      <c r="B93" s="16" t="s">
        <v>103</v>
      </c>
      <c r="C93" s="46">
        <v>0</v>
      </c>
      <c r="D93" s="46">
        <v>2</v>
      </c>
      <c r="E93" s="46">
        <v>0</v>
      </c>
      <c r="F93" s="64">
        <v>0</v>
      </c>
      <c r="G93" s="64">
        <v>0</v>
      </c>
      <c r="H93" s="64">
        <v>0</v>
      </c>
      <c r="I93" s="67">
        <v>0</v>
      </c>
    </row>
    <row r="94" spans="1:9" s="2" customFormat="1" ht="21.75" customHeight="1" x14ac:dyDescent="0.25">
      <c r="A94" s="63">
        <v>85</v>
      </c>
      <c r="B94" s="16" t="s">
        <v>99</v>
      </c>
      <c r="C94" s="46">
        <v>45</v>
      </c>
      <c r="D94" s="46">
        <v>0</v>
      </c>
      <c r="E94" s="46">
        <v>0</v>
      </c>
      <c r="F94" s="64">
        <v>5.1479220000000003</v>
      </c>
      <c r="G94" s="64">
        <v>4.0054629999999998</v>
      </c>
      <c r="H94" s="64">
        <v>1.1424589999999999</v>
      </c>
      <c r="I94" s="67">
        <v>0.78</v>
      </c>
    </row>
    <row r="95" spans="1:9" s="2" customFormat="1" ht="21.75" customHeight="1" x14ac:dyDescent="0.25">
      <c r="A95" s="63">
        <v>86</v>
      </c>
      <c r="B95" s="16" t="s">
        <v>100</v>
      </c>
      <c r="C95" s="46">
        <v>8</v>
      </c>
      <c r="D95" s="46">
        <v>0</v>
      </c>
      <c r="E95" s="46">
        <v>0</v>
      </c>
      <c r="F95" s="64">
        <v>0.87481100000000001</v>
      </c>
      <c r="G95" s="64">
        <v>0.533385</v>
      </c>
      <c r="H95" s="64">
        <v>0.34142600000000001</v>
      </c>
      <c r="I95" s="67">
        <v>0.61</v>
      </c>
    </row>
    <row r="96" spans="1:9" s="2" customFormat="1" ht="21.75" customHeight="1" x14ac:dyDescent="0.25">
      <c r="A96" s="8"/>
      <c r="B96" s="15" t="s">
        <v>101</v>
      </c>
      <c r="C96" s="70">
        <v>7</v>
      </c>
      <c r="D96" s="70">
        <v>0</v>
      </c>
      <c r="E96" s="70">
        <v>0</v>
      </c>
      <c r="F96" s="65">
        <f>F97+F98+F99</f>
        <v>0.436087</v>
      </c>
      <c r="G96" s="65">
        <f>G97+G98+G99</f>
        <v>0.38020999999999999</v>
      </c>
      <c r="H96" s="66">
        <f>H97+H98+H99</f>
        <v>5.5877000000000003E-2</v>
      </c>
      <c r="I96" s="68">
        <v>0.87</v>
      </c>
    </row>
    <row r="97" spans="1:9" s="2" customFormat="1" ht="21.75" customHeight="1" x14ac:dyDescent="0.25">
      <c r="A97" s="63"/>
      <c r="B97" s="16" t="s">
        <v>105</v>
      </c>
      <c r="C97" s="46">
        <v>0</v>
      </c>
      <c r="D97" s="46">
        <v>0</v>
      </c>
      <c r="E97" s="46">
        <v>0</v>
      </c>
      <c r="F97" s="64">
        <v>0</v>
      </c>
      <c r="G97" s="64">
        <v>0</v>
      </c>
      <c r="H97" s="64">
        <v>0</v>
      </c>
      <c r="I97" s="67">
        <v>0</v>
      </c>
    </row>
    <row r="98" spans="1:9" s="2" customFormat="1" ht="21.75" customHeight="1" x14ac:dyDescent="0.25">
      <c r="A98" s="63">
        <v>87</v>
      </c>
      <c r="B98" s="16" t="s">
        <v>102</v>
      </c>
      <c r="C98" s="46">
        <v>7</v>
      </c>
      <c r="D98" s="46">
        <v>0</v>
      </c>
      <c r="E98" s="46">
        <v>0</v>
      </c>
      <c r="F98" s="64">
        <v>0.436087</v>
      </c>
      <c r="G98" s="64">
        <v>0.38020999999999999</v>
      </c>
      <c r="H98" s="64">
        <v>5.5877000000000003E-2</v>
      </c>
      <c r="I98" s="67">
        <v>0.87</v>
      </c>
    </row>
    <row r="99" spans="1:9" s="2" customFormat="1" ht="21.75" customHeight="1" x14ac:dyDescent="0.25">
      <c r="A99" s="63"/>
      <c r="B99" s="16" t="s">
        <v>106</v>
      </c>
      <c r="C99" s="46">
        <v>0</v>
      </c>
      <c r="D99" s="46">
        <v>0</v>
      </c>
      <c r="E99" s="46">
        <v>0</v>
      </c>
      <c r="F99" s="64">
        <v>0</v>
      </c>
      <c r="G99" s="64">
        <v>0</v>
      </c>
      <c r="H99" s="64">
        <v>0</v>
      </c>
      <c r="I99" s="67">
        <v>0</v>
      </c>
    </row>
    <row r="100" spans="1:9" s="2" customFormat="1" ht="21.75" customHeight="1" x14ac:dyDescent="0.25">
      <c r="A100" s="3"/>
      <c r="B100" s="4" t="s">
        <v>7</v>
      </c>
      <c r="C100" s="71">
        <v>26319</v>
      </c>
      <c r="D100" s="71">
        <v>1057</v>
      </c>
      <c r="E100" s="71">
        <v>1293</v>
      </c>
      <c r="F100" s="69">
        <v>8413.1067898000001</v>
      </c>
      <c r="G100" s="69">
        <v>6808.333799</v>
      </c>
      <c r="H100" s="69">
        <v>1604.7729899999999</v>
      </c>
      <c r="I100" s="67">
        <v>0.81</v>
      </c>
    </row>
    <row r="101" spans="1:9" s="2" customFormat="1" ht="37.5" customHeight="1" x14ac:dyDescent="0.25">
      <c r="A101" s="106" t="s">
        <v>124</v>
      </c>
      <c r="B101" s="106"/>
      <c r="C101" s="106"/>
      <c r="D101" s="106"/>
      <c r="E101" s="106"/>
      <c r="F101" s="106"/>
      <c r="G101" s="106"/>
      <c r="H101" s="106"/>
      <c r="I101" s="106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I3:I5"/>
    <mergeCell ref="F4:F5"/>
    <mergeCell ref="G4:G5"/>
    <mergeCell ref="H4:H5"/>
    <mergeCell ref="A101:I101"/>
    <mergeCell ref="B2:G2"/>
    <mergeCell ref="A3:A5"/>
    <mergeCell ref="B3:B5"/>
    <mergeCell ref="C3:C5"/>
    <mergeCell ref="D3:D5"/>
    <mergeCell ref="E3:E5"/>
    <mergeCell ref="F3:G3"/>
  </mergeCells>
  <pageMargins left="0.7" right="0.7" top="0.75" bottom="0.75" header="0.3" footer="0.3"/>
  <pageSetup paperSize="9" scale="45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A88" workbookViewId="0">
      <selection activeCell="F78" sqref="F78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97" t="s">
        <v>125</v>
      </c>
      <c r="C2" s="98"/>
      <c r="D2" s="98"/>
      <c r="E2" s="98"/>
      <c r="F2" s="97"/>
      <c r="G2" s="97"/>
      <c r="H2" s="30"/>
    </row>
    <row r="3" spans="1:9" ht="15.75" x14ac:dyDescent="0.25">
      <c r="A3" s="99" t="s">
        <v>0</v>
      </c>
      <c r="B3" s="108" t="s">
        <v>1</v>
      </c>
      <c r="C3" s="109" t="s">
        <v>2</v>
      </c>
      <c r="D3" s="109" t="s">
        <v>3</v>
      </c>
      <c r="E3" s="109" t="s">
        <v>4</v>
      </c>
      <c r="F3" s="110" t="s">
        <v>9</v>
      </c>
      <c r="G3" s="110"/>
      <c r="H3" s="74"/>
      <c r="I3" s="111" t="s">
        <v>5</v>
      </c>
    </row>
    <row r="4" spans="1:9" x14ac:dyDescent="0.25">
      <c r="A4" s="99"/>
      <c r="B4" s="108"/>
      <c r="C4" s="109"/>
      <c r="D4" s="109"/>
      <c r="E4" s="109"/>
      <c r="F4" s="112" t="s">
        <v>8</v>
      </c>
      <c r="G4" s="112" t="s">
        <v>6</v>
      </c>
      <c r="H4" s="112" t="s">
        <v>11</v>
      </c>
      <c r="I4" s="111"/>
    </row>
    <row r="5" spans="1:9" ht="111.75" customHeight="1" x14ac:dyDescent="0.25">
      <c r="A5" s="99"/>
      <c r="B5" s="108"/>
      <c r="C5" s="109"/>
      <c r="D5" s="109"/>
      <c r="E5" s="109"/>
      <c r="F5" s="112"/>
      <c r="G5" s="112"/>
      <c r="H5" s="112"/>
      <c r="I5" s="111"/>
    </row>
    <row r="6" spans="1:9" s="2" customFormat="1" ht="21.75" customHeight="1" x14ac:dyDescent="0.25">
      <c r="A6" s="73">
        <v>1</v>
      </c>
      <c r="B6" s="14" t="s">
        <v>12</v>
      </c>
      <c r="C6" s="75">
        <v>346</v>
      </c>
      <c r="D6" s="75">
        <v>11</v>
      </c>
      <c r="E6" s="75">
        <v>57</v>
      </c>
      <c r="F6" s="79">
        <v>49.821754527969198</v>
      </c>
      <c r="G6" s="79">
        <v>42.748246262938743</v>
      </c>
      <c r="H6" s="79">
        <v>7.0735082650304513</v>
      </c>
      <c r="I6" s="81">
        <v>85.802370205450146</v>
      </c>
    </row>
    <row r="7" spans="1:9" s="2" customFormat="1" ht="21.75" customHeight="1" x14ac:dyDescent="0.25">
      <c r="A7" s="73">
        <v>2</v>
      </c>
      <c r="B7" s="14" t="s">
        <v>13</v>
      </c>
      <c r="C7" s="75">
        <v>146</v>
      </c>
      <c r="D7" s="75">
        <v>0</v>
      </c>
      <c r="E7" s="75">
        <v>14</v>
      </c>
      <c r="F7" s="79">
        <v>18.701329524836396</v>
      </c>
      <c r="G7" s="79">
        <v>13.721696391015366</v>
      </c>
      <c r="H7" s="79">
        <v>4.9796331338210331</v>
      </c>
      <c r="I7" s="81">
        <v>73.372838935286367</v>
      </c>
    </row>
    <row r="8" spans="1:9" s="2" customFormat="1" ht="21.75" customHeight="1" x14ac:dyDescent="0.25">
      <c r="A8" s="73">
        <v>3</v>
      </c>
      <c r="B8" s="14" t="s">
        <v>14</v>
      </c>
      <c r="C8" s="75">
        <v>130</v>
      </c>
      <c r="D8" s="75">
        <v>3</v>
      </c>
      <c r="E8" s="75">
        <v>2</v>
      </c>
      <c r="F8" s="79">
        <v>31.104188607262532</v>
      </c>
      <c r="G8" s="79">
        <v>22.889912155220337</v>
      </c>
      <c r="H8" s="79">
        <v>8.214276452042192</v>
      </c>
      <c r="I8" s="81">
        <v>73.591092325989067</v>
      </c>
    </row>
    <row r="9" spans="1:9" s="2" customFormat="1" ht="21.75" customHeight="1" x14ac:dyDescent="0.25">
      <c r="A9" s="73">
        <v>4</v>
      </c>
      <c r="B9" s="14" t="s">
        <v>15</v>
      </c>
      <c r="C9" s="75">
        <v>508</v>
      </c>
      <c r="D9" s="75">
        <v>11</v>
      </c>
      <c r="E9" s="75">
        <v>26</v>
      </c>
      <c r="F9" s="79">
        <v>100.73580663771376</v>
      </c>
      <c r="G9" s="79">
        <v>71.972053447586617</v>
      </c>
      <c r="H9" s="79">
        <v>28.763753190127151</v>
      </c>
      <c r="I9" s="81">
        <v>71.446346487725947</v>
      </c>
    </row>
    <row r="10" spans="1:9" s="2" customFormat="1" ht="21.75" customHeight="1" x14ac:dyDescent="0.25">
      <c r="A10" s="73">
        <v>4</v>
      </c>
      <c r="B10" s="14" t="s">
        <v>16</v>
      </c>
      <c r="C10" s="75">
        <v>73</v>
      </c>
      <c r="D10" s="75">
        <v>2</v>
      </c>
      <c r="E10" s="75">
        <v>6</v>
      </c>
      <c r="F10" s="79">
        <v>9.4593820465414673</v>
      </c>
      <c r="G10" s="79">
        <v>8.1096170464461093</v>
      </c>
      <c r="H10" s="79">
        <v>1.349765000095358</v>
      </c>
      <c r="I10" s="81">
        <v>85.730938940257118</v>
      </c>
    </row>
    <row r="11" spans="1:9" s="2" customFormat="1" ht="21.75" customHeight="1" x14ac:dyDescent="0.25">
      <c r="A11" s="73">
        <v>6</v>
      </c>
      <c r="B11" s="14" t="s">
        <v>17</v>
      </c>
      <c r="C11" s="75">
        <v>620</v>
      </c>
      <c r="D11" s="75">
        <v>3</v>
      </c>
      <c r="E11" s="75">
        <v>3</v>
      </c>
      <c r="F11" s="79">
        <v>204.49144839973334</v>
      </c>
      <c r="G11" s="79">
        <v>141.1995623300125</v>
      </c>
      <c r="H11" s="79">
        <v>63.291886069720839</v>
      </c>
      <c r="I11" s="81">
        <v>69.049128183590398</v>
      </c>
    </row>
    <row r="12" spans="1:9" s="2" customFormat="1" ht="21.75" customHeight="1" x14ac:dyDescent="0.25">
      <c r="A12" s="73">
        <v>7</v>
      </c>
      <c r="B12" s="14" t="s">
        <v>18</v>
      </c>
      <c r="C12" s="75">
        <v>45</v>
      </c>
      <c r="D12" s="75">
        <v>0</v>
      </c>
      <c r="E12" s="75">
        <v>0</v>
      </c>
      <c r="F12" s="79">
        <v>6.6031110000719995</v>
      </c>
      <c r="G12" s="79">
        <v>5.9888845433026976</v>
      </c>
      <c r="H12" s="79">
        <v>0.61422645676930154</v>
      </c>
      <c r="I12" s="81">
        <v>90.697923194648638</v>
      </c>
    </row>
    <row r="13" spans="1:9" s="2" customFormat="1" ht="21.75" customHeight="1" x14ac:dyDescent="0.25">
      <c r="A13" s="73">
        <v>8</v>
      </c>
      <c r="B13" s="14" t="s">
        <v>19</v>
      </c>
      <c r="C13" s="75">
        <v>258</v>
      </c>
      <c r="D13" s="75">
        <v>0</v>
      </c>
      <c r="E13" s="75">
        <v>0</v>
      </c>
      <c r="F13" s="79">
        <v>29.361732134277595</v>
      </c>
      <c r="G13" s="79">
        <v>22.20345443748197</v>
      </c>
      <c r="H13" s="79">
        <v>7.158277696795623</v>
      </c>
      <c r="I13" s="81">
        <v>75.620383483987723</v>
      </c>
    </row>
    <row r="14" spans="1:9" s="2" customFormat="1" ht="21.75" customHeight="1" x14ac:dyDescent="0.25">
      <c r="A14" s="73">
        <v>9</v>
      </c>
      <c r="B14" s="14" t="s">
        <v>20</v>
      </c>
      <c r="C14" s="75">
        <v>440</v>
      </c>
      <c r="D14" s="75">
        <v>2</v>
      </c>
      <c r="E14" s="75">
        <v>4</v>
      </c>
      <c r="F14" s="79">
        <v>140.09134222984628</v>
      </c>
      <c r="G14" s="79">
        <v>107.75094934863263</v>
      </c>
      <c r="H14" s="79">
        <v>32.340392881213653</v>
      </c>
      <c r="I14" s="81">
        <v>76.914781194577216</v>
      </c>
    </row>
    <row r="15" spans="1:9" s="2" customFormat="1" ht="21.75" customHeight="1" x14ac:dyDescent="0.25">
      <c r="A15" s="73">
        <v>10</v>
      </c>
      <c r="B15" s="14" t="s">
        <v>21</v>
      </c>
      <c r="C15" s="75">
        <v>65</v>
      </c>
      <c r="D15" s="75">
        <v>0</v>
      </c>
      <c r="E15" s="75">
        <v>0</v>
      </c>
      <c r="F15" s="79">
        <v>13.875790880933332</v>
      </c>
      <c r="G15" s="79">
        <v>12.232593989596422</v>
      </c>
      <c r="H15" s="79">
        <v>1.6431968913369084</v>
      </c>
      <c r="I15" s="81">
        <v>88.157814531531898</v>
      </c>
    </row>
    <row r="16" spans="1:9" s="2" customFormat="1" ht="21.75" customHeight="1" x14ac:dyDescent="0.25">
      <c r="A16" s="73">
        <v>11</v>
      </c>
      <c r="B16" s="14" t="s">
        <v>22</v>
      </c>
      <c r="C16" s="75">
        <v>295</v>
      </c>
      <c r="D16" s="75">
        <v>2</v>
      </c>
      <c r="E16" s="75">
        <v>3</v>
      </c>
      <c r="F16" s="79">
        <v>78.204044974800013</v>
      </c>
      <c r="G16" s="79">
        <v>66.749057109956553</v>
      </c>
      <c r="H16" s="79">
        <v>11.454987864843449</v>
      </c>
      <c r="I16" s="81">
        <v>85.352435582411829</v>
      </c>
    </row>
    <row r="17" spans="1:9" s="2" customFormat="1" ht="21.75" customHeight="1" x14ac:dyDescent="0.25">
      <c r="A17" s="73">
        <v>12</v>
      </c>
      <c r="B17" s="14" t="s">
        <v>23</v>
      </c>
      <c r="C17" s="75">
        <v>38</v>
      </c>
      <c r="D17" s="75">
        <v>0</v>
      </c>
      <c r="E17" s="75">
        <v>0</v>
      </c>
      <c r="F17" s="79">
        <v>11.307521252570318</v>
      </c>
      <c r="G17" s="79">
        <v>9.7884755770835898</v>
      </c>
      <c r="H17" s="79">
        <v>1.5190456754867285</v>
      </c>
      <c r="I17" s="81">
        <v>86.566059514224364</v>
      </c>
    </row>
    <row r="18" spans="1:9" s="2" customFormat="1" ht="21.75" customHeight="1" x14ac:dyDescent="0.25">
      <c r="A18" s="73">
        <v>13</v>
      </c>
      <c r="B18" s="14" t="s">
        <v>24</v>
      </c>
      <c r="C18" s="75">
        <v>38</v>
      </c>
      <c r="D18" s="75">
        <v>0</v>
      </c>
      <c r="E18" s="75">
        <v>1</v>
      </c>
      <c r="F18" s="79">
        <v>9.043564390927866</v>
      </c>
      <c r="G18" s="79">
        <v>7.7988663102384619</v>
      </c>
      <c r="H18" s="79">
        <v>1.2446980806894041</v>
      </c>
      <c r="I18" s="81">
        <v>86.236642689932808</v>
      </c>
    </row>
    <row r="19" spans="1:9" s="2" customFormat="1" ht="21.75" customHeight="1" x14ac:dyDescent="0.25">
      <c r="A19" s="73">
        <v>14</v>
      </c>
      <c r="B19" s="14" t="s">
        <v>25</v>
      </c>
      <c r="C19" s="75">
        <v>358</v>
      </c>
      <c r="D19" s="75">
        <v>38</v>
      </c>
      <c r="E19" s="75">
        <v>5</v>
      </c>
      <c r="F19" s="79">
        <v>117.63907676720001</v>
      </c>
      <c r="G19" s="79">
        <v>106.47969843190282</v>
      </c>
      <c r="H19" s="79">
        <v>11.159378335297196</v>
      </c>
      <c r="I19" s="81">
        <v>90.513884805997861</v>
      </c>
    </row>
    <row r="20" spans="1:9" s="2" customFormat="1" ht="21.75" customHeight="1" x14ac:dyDescent="0.25">
      <c r="A20" s="73">
        <v>15</v>
      </c>
      <c r="B20" s="14" t="s">
        <v>26</v>
      </c>
      <c r="C20" s="75">
        <v>167</v>
      </c>
      <c r="D20" s="75">
        <v>1</v>
      </c>
      <c r="E20" s="75">
        <v>0</v>
      </c>
      <c r="F20" s="79">
        <v>38.394040910267861</v>
      </c>
      <c r="G20" s="79">
        <v>29.784727807758827</v>
      </c>
      <c r="H20" s="79">
        <v>8.6093131025090326</v>
      </c>
      <c r="I20" s="81">
        <v>77.5764340027918</v>
      </c>
    </row>
    <row r="21" spans="1:9" s="2" customFormat="1" ht="21.75" customHeight="1" x14ac:dyDescent="0.25">
      <c r="A21" s="73">
        <v>16</v>
      </c>
      <c r="B21" s="14" t="s">
        <v>27</v>
      </c>
      <c r="C21" s="75">
        <v>417</v>
      </c>
      <c r="D21" s="75">
        <v>1</v>
      </c>
      <c r="E21" s="75">
        <v>2</v>
      </c>
      <c r="F21" s="79">
        <v>168.36344129361871</v>
      </c>
      <c r="G21" s="79">
        <v>129.35854173813249</v>
      </c>
      <c r="H21" s="79">
        <v>39.004899555486219</v>
      </c>
      <c r="I21" s="81">
        <v>76.832916186677764</v>
      </c>
    </row>
    <row r="22" spans="1:9" s="2" customFormat="1" ht="21.75" customHeight="1" x14ac:dyDescent="0.25">
      <c r="A22" s="73">
        <v>17</v>
      </c>
      <c r="B22" s="14" t="s">
        <v>28</v>
      </c>
      <c r="C22" s="75">
        <v>80</v>
      </c>
      <c r="D22" s="75">
        <v>0</v>
      </c>
      <c r="E22" s="75">
        <v>0</v>
      </c>
      <c r="F22" s="79">
        <v>17.493340085333337</v>
      </c>
      <c r="G22" s="79">
        <v>15.949835465390175</v>
      </c>
      <c r="H22" s="79">
        <v>1.5435046199431606</v>
      </c>
      <c r="I22" s="81">
        <v>91.176615715387271</v>
      </c>
    </row>
    <row r="23" spans="1:9" s="2" customFormat="1" ht="21.75" customHeight="1" x14ac:dyDescent="0.25">
      <c r="A23" s="73">
        <v>18</v>
      </c>
      <c r="B23" s="14" t="s">
        <v>29</v>
      </c>
      <c r="C23" s="75">
        <v>131</v>
      </c>
      <c r="D23" s="75">
        <v>0</v>
      </c>
      <c r="E23" s="75">
        <v>0</v>
      </c>
      <c r="F23" s="79">
        <v>8.4308811848974656</v>
      </c>
      <c r="G23" s="79">
        <v>5.565250751835964</v>
      </c>
      <c r="H23" s="79">
        <v>2.8656304330615012</v>
      </c>
      <c r="I23" s="81">
        <v>66.010309358945705</v>
      </c>
    </row>
    <row r="24" spans="1:9" s="2" customFormat="1" ht="21.75" customHeight="1" x14ac:dyDescent="0.25">
      <c r="A24" s="73">
        <v>19</v>
      </c>
      <c r="B24" s="14" t="s">
        <v>30</v>
      </c>
      <c r="C24" s="75">
        <v>144</v>
      </c>
      <c r="D24" s="75">
        <v>14</v>
      </c>
      <c r="E24" s="75">
        <v>1</v>
      </c>
      <c r="F24" s="79">
        <v>15.475728387333335</v>
      </c>
      <c r="G24" s="79">
        <v>10.816893183779152</v>
      </c>
      <c r="H24" s="79">
        <v>4.6588352035541831</v>
      </c>
      <c r="I24" s="81">
        <v>69.89585829532021</v>
      </c>
    </row>
    <row r="25" spans="1:9" s="2" customFormat="1" ht="21.75" customHeight="1" x14ac:dyDescent="0.25">
      <c r="A25" s="73">
        <v>20</v>
      </c>
      <c r="B25" s="14" t="s">
        <v>31</v>
      </c>
      <c r="C25" s="75">
        <v>4</v>
      </c>
      <c r="D25" s="75">
        <v>0</v>
      </c>
      <c r="E25" s="75">
        <v>0</v>
      </c>
      <c r="F25" s="79">
        <v>0.33934234278373338</v>
      </c>
      <c r="G25" s="79">
        <v>0.26575607278373331</v>
      </c>
      <c r="H25" s="79">
        <v>7.3586270000000065E-2</v>
      </c>
      <c r="I25" s="81">
        <v>78.315034488078197</v>
      </c>
    </row>
    <row r="26" spans="1:9" s="2" customFormat="1" ht="21.75" customHeight="1" x14ac:dyDescent="0.25">
      <c r="A26" s="73">
        <v>21</v>
      </c>
      <c r="B26" s="14" t="s">
        <v>32</v>
      </c>
      <c r="C26" s="75">
        <v>193</v>
      </c>
      <c r="D26" s="75">
        <v>15</v>
      </c>
      <c r="E26" s="75">
        <v>3</v>
      </c>
      <c r="F26" s="79">
        <v>34.072879864666668</v>
      </c>
      <c r="G26" s="79">
        <v>27.235286001026136</v>
      </c>
      <c r="H26" s="79">
        <v>6.8375938636405351</v>
      </c>
      <c r="I26" s="81">
        <v>79.93244512703761</v>
      </c>
    </row>
    <row r="27" spans="1:9" s="2" customFormat="1" ht="21.75" customHeight="1" x14ac:dyDescent="0.25">
      <c r="A27" s="73">
        <v>22</v>
      </c>
      <c r="B27" s="14" t="s">
        <v>33</v>
      </c>
      <c r="C27" s="75">
        <v>115</v>
      </c>
      <c r="D27" s="75">
        <v>1</v>
      </c>
      <c r="E27" s="75">
        <v>0</v>
      </c>
      <c r="F27" s="79">
        <v>27.661814483668664</v>
      </c>
      <c r="G27" s="79">
        <v>23.303899910876893</v>
      </c>
      <c r="H27" s="79">
        <v>4.357914572791767</v>
      </c>
      <c r="I27" s="81">
        <v>84.245738560047641</v>
      </c>
    </row>
    <row r="28" spans="1:9" s="2" customFormat="1" ht="21.75" customHeight="1" x14ac:dyDescent="0.25">
      <c r="A28" s="73">
        <v>23</v>
      </c>
      <c r="B28" s="14" t="s">
        <v>34</v>
      </c>
      <c r="C28" s="75">
        <v>5872</v>
      </c>
      <c r="D28" s="75">
        <v>529</v>
      </c>
      <c r="E28" s="75">
        <v>837</v>
      </c>
      <c r="F28" s="79">
        <v>3178.5144858498666</v>
      </c>
      <c r="G28" s="79">
        <v>2592.0520511911345</v>
      </c>
      <c r="H28" s="79">
        <v>586.46243465873238</v>
      </c>
      <c r="I28" s="81">
        <v>81.549165899052838</v>
      </c>
    </row>
    <row r="29" spans="1:9" s="2" customFormat="1" ht="21.75" customHeight="1" x14ac:dyDescent="0.25">
      <c r="A29" s="73">
        <v>24</v>
      </c>
      <c r="B29" s="14" t="s">
        <v>35</v>
      </c>
      <c r="C29" s="75">
        <v>168</v>
      </c>
      <c r="D29" s="75">
        <v>52</v>
      </c>
      <c r="E29" s="75">
        <v>16</v>
      </c>
      <c r="F29" s="79">
        <v>55.015772277601201</v>
      </c>
      <c r="G29" s="79">
        <v>35.738151270018747</v>
      </c>
      <c r="H29" s="79">
        <v>19.277621007582464</v>
      </c>
      <c r="I29" s="81">
        <v>64.959828410095696</v>
      </c>
    </row>
    <row r="30" spans="1:9" s="2" customFormat="1" ht="21.75" customHeight="1" x14ac:dyDescent="0.25">
      <c r="A30" s="73">
        <v>25</v>
      </c>
      <c r="B30" s="14" t="s">
        <v>36</v>
      </c>
      <c r="C30" s="75">
        <v>140</v>
      </c>
      <c r="D30" s="75">
        <v>1</v>
      </c>
      <c r="E30" s="75">
        <v>0</v>
      </c>
      <c r="F30" s="79">
        <v>25.761616122400007</v>
      </c>
      <c r="G30" s="79">
        <v>20.742206097499214</v>
      </c>
      <c r="H30" s="79">
        <v>5.0194100249007905</v>
      </c>
      <c r="I30" s="81">
        <v>80.515935021109328</v>
      </c>
    </row>
    <row r="31" spans="1:9" s="2" customFormat="1" ht="21.75" customHeight="1" x14ac:dyDescent="0.25">
      <c r="A31" s="73">
        <v>26</v>
      </c>
      <c r="B31" s="14" t="s">
        <v>37</v>
      </c>
      <c r="C31" s="75">
        <v>444</v>
      </c>
      <c r="D31" s="75">
        <v>2</v>
      </c>
      <c r="E31" s="75">
        <v>5</v>
      </c>
      <c r="F31" s="79">
        <v>82.633499344878373</v>
      </c>
      <c r="G31" s="79">
        <v>67.272100436133016</v>
      </c>
      <c r="H31" s="79">
        <v>15.361398908745363</v>
      </c>
      <c r="I31" s="81">
        <v>81.41020405703361</v>
      </c>
    </row>
    <row r="32" spans="1:9" s="2" customFormat="1" ht="21.75" customHeight="1" x14ac:dyDescent="0.25">
      <c r="A32" s="73">
        <v>27</v>
      </c>
      <c r="B32" s="14" t="s">
        <v>38</v>
      </c>
      <c r="C32" s="75">
        <v>157</v>
      </c>
      <c r="D32" s="75">
        <v>0</v>
      </c>
      <c r="E32" s="75">
        <v>0</v>
      </c>
      <c r="F32" s="79">
        <v>20.04846621279999</v>
      </c>
      <c r="G32" s="79">
        <v>15.968637560504346</v>
      </c>
      <c r="H32" s="79">
        <v>4.0798286522956451</v>
      </c>
      <c r="I32" s="81">
        <v>79.650170696395378</v>
      </c>
    </row>
    <row r="33" spans="1:9" s="2" customFormat="1" ht="21.75" customHeight="1" x14ac:dyDescent="0.25">
      <c r="A33" s="73">
        <v>28</v>
      </c>
      <c r="B33" s="14" t="s">
        <v>39</v>
      </c>
      <c r="C33" s="75">
        <v>268</v>
      </c>
      <c r="D33" s="75">
        <v>1</v>
      </c>
      <c r="E33" s="75">
        <v>0</v>
      </c>
      <c r="F33" s="79">
        <v>30.512250335199997</v>
      </c>
      <c r="G33" s="79">
        <v>25.329266319999999</v>
      </c>
      <c r="H33" s="79">
        <v>5.1829840151999971</v>
      </c>
      <c r="I33" s="81">
        <v>83.013432446768036</v>
      </c>
    </row>
    <row r="34" spans="1:9" s="2" customFormat="1" ht="21.75" customHeight="1" x14ac:dyDescent="0.25">
      <c r="A34" s="73">
        <v>29</v>
      </c>
      <c r="B34" s="14" t="s">
        <v>40</v>
      </c>
      <c r="C34" s="75">
        <v>1402</v>
      </c>
      <c r="D34" s="75">
        <v>12</v>
      </c>
      <c r="E34" s="75">
        <v>15</v>
      </c>
      <c r="F34" s="79">
        <v>502.63819464933334</v>
      </c>
      <c r="G34" s="79">
        <v>426.15402890691121</v>
      </c>
      <c r="H34" s="79">
        <v>76.484165742422164</v>
      </c>
      <c r="I34" s="81">
        <v>84.783455265316334</v>
      </c>
    </row>
    <row r="35" spans="1:9" s="2" customFormat="1" ht="21.75" customHeight="1" x14ac:dyDescent="0.25">
      <c r="A35" s="73">
        <v>30</v>
      </c>
      <c r="B35" s="14" t="s">
        <v>41</v>
      </c>
      <c r="C35" s="75">
        <v>315</v>
      </c>
      <c r="D35" s="75">
        <v>35</v>
      </c>
      <c r="E35" s="75">
        <v>2</v>
      </c>
      <c r="F35" s="79">
        <v>32.887211634879193</v>
      </c>
      <c r="G35" s="79">
        <v>28.41814820727458</v>
      </c>
      <c r="H35" s="79">
        <v>4.4690634276046195</v>
      </c>
      <c r="I35" s="81">
        <v>86.410938460757606</v>
      </c>
    </row>
    <row r="36" spans="1:9" s="2" customFormat="1" ht="21.75" customHeight="1" x14ac:dyDescent="0.25">
      <c r="A36" s="73">
        <v>31</v>
      </c>
      <c r="B36" s="14" t="s">
        <v>42</v>
      </c>
      <c r="C36" s="75">
        <v>261</v>
      </c>
      <c r="D36" s="75">
        <v>0</v>
      </c>
      <c r="E36" s="75">
        <v>0</v>
      </c>
      <c r="F36" s="79">
        <v>67.877970693999984</v>
      </c>
      <c r="G36" s="79">
        <v>54.924704090971211</v>
      </c>
      <c r="H36" s="79">
        <v>12.953266603028782</v>
      </c>
      <c r="I36" s="81">
        <v>80.916832853735016</v>
      </c>
    </row>
    <row r="37" spans="1:9" s="2" customFormat="1" ht="21.75" customHeight="1" x14ac:dyDescent="0.25">
      <c r="A37" s="73">
        <v>32</v>
      </c>
      <c r="B37" s="14" t="s">
        <v>43</v>
      </c>
      <c r="C37" s="75">
        <v>208</v>
      </c>
      <c r="D37" s="75">
        <v>1</v>
      </c>
      <c r="E37" s="75">
        <v>7</v>
      </c>
      <c r="F37" s="79">
        <v>101.19951715680001</v>
      </c>
      <c r="G37" s="79">
        <v>90.559803971013395</v>
      </c>
      <c r="H37" s="79">
        <v>10.63971318578662</v>
      </c>
      <c r="I37" s="81">
        <v>89.48639925890032</v>
      </c>
    </row>
    <row r="38" spans="1:9" s="2" customFormat="1" ht="21.75" customHeight="1" x14ac:dyDescent="0.25">
      <c r="A38" s="73">
        <v>33</v>
      </c>
      <c r="B38" s="14" t="s">
        <v>44</v>
      </c>
      <c r="C38" s="75">
        <v>266</v>
      </c>
      <c r="D38" s="75">
        <v>3</v>
      </c>
      <c r="E38" s="75">
        <v>0</v>
      </c>
      <c r="F38" s="79">
        <v>71.238655136572177</v>
      </c>
      <c r="G38" s="79">
        <v>58.940087620767152</v>
      </c>
      <c r="H38" s="79">
        <v>12.298567515805029</v>
      </c>
      <c r="I38" s="81">
        <v>82.736103745603643</v>
      </c>
    </row>
    <row r="39" spans="1:9" s="2" customFormat="1" ht="21.75" customHeight="1" x14ac:dyDescent="0.25">
      <c r="A39" s="73">
        <v>34</v>
      </c>
      <c r="B39" s="14" t="s">
        <v>45</v>
      </c>
      <c r="C39" s="75">
        <v>574</v>
      </c>
      <c r="D39" s="75">
        <v>7</v>
      </c>
      <c r="E39" s="75">
        <v>1</v>
      </c>
      <c r="F39" s="79">
        <v>174.83123329128534</v>
      </c>
      <c r="G39" s="79">
        <v>145.77079856900758</v>
      </c>
      <c r="H39" s="79">
        <v>29.060434722277762</v>
      </c>
      <c r="I39" s="81">
        <v>83.378007364473405</v>
      </c>
    </row>
    <row r="40" spans="1:9" s="2" customFormat="1" ht="21.75" customHeight="1" x14ac:dyDescent="0.25">
      <c r="A40" s="73">
        <v>35</v>
      </c>
      <c r="B40" s="14" t="s">
        <v>46</v>
      </c>
      <c r="C40" s="75">
        <v>287</v>
      </c>
      <c r="D40" s="75">
        <v>0</v>
      </c>
      <c r="E40" s="75">
        <v>0</v>
      </c>
      <c r="F40" s="79">
        <v>70.347480760787747</v>
      </c>
      <c r="G40" s="79">
        <v>41.248624261180503</v>
      </c>
      <c r="H40" s="79">
        <v>29.098856499607241</v>
      </c>
      <c r="I40" s="81">
        <v>58.635538636335674</v>
      </c>
    </row>
    <row r="41" spans="1:9" s="2" customFormat="1" ht="21.75" customHeight="1" x14ac:dyDescent="0.25">
      <c r="A41" s="73">
        <v>36</v>
      </c>
      <c r="B41" s="14" t="s">
        <v>47</v>
      </c>
      <c r="C41" s="75">
        <v>346</v>
      </c>
      <c r="D41" s="75">
        <v>0</v>
      </c>
      <c r="E41" s="75">
        <v>2</v>
      </c>
      <c r="F41" s="79">
        <v>67.474791667695456</v>
      </c>
      <c r="G41" s="79">
        <v>54.178736615578856</v>
      </c>
      <c r="H41" s="79">
        <v>13.296055052116611</v>
      </c>
      <c r="I41" s="81">
        <v>80.294781616224995</v>
      </c>
    </row>
    <row r="42" spans="1:9" s="2" customFormat="1" ht="21.75" customHeight="1" x14ac:dyDescent="0.25">
      <c r="A42" s="73">
        <v>37</v>
      </c>
      <c r="B42" s="14" t="s">
        <v>48</v>
      </c>
      <c r="C42" s="75">
        <v>100</v>
      </c>
      <c r="D42" s="75">
        <v>6</v>
      </c>
      <c r="E42" s="75">
        <v>2</v>
      </c>
      <c r="F42" s="79">
        <v>10.831962133484403</v>
      </c>
      <c r="G42" s="79">
        <v>8.6481960449423241</v>
      </c>
      <c r="H42" s="79">
        <v>2.183766088542078</v>
      </c>
      <c r="I42" s="81">
        <v>79.839607435558776</v>
      </c>
    </row>
    <row r="43" spans="1:9" s="2" customFormat="1" ht="21.75" customHeight="1" x14ac:dyDescent="0.25">
      <c r="A43" s="73">
        <v>38</v>
      </c>
      <c r="B43" s="14" t="s">
        <v>49</v>
      </c>
      <c r="C43" s="75">
        <v>368</v>
      </c>
      <c r="D43" s="75">
        <v>2</v>
      </c>
      <c r="E43" s="75">
        <v>26</v>
      </c>
      <c r="F43" s="79">
        <v>88.118350201012973</v>
      </c>
      <c r="G43" s="79">
        <v>71.547679138321541</v>
      </c>
      <c r="H43" s="79">
        <v>16.570671062691421</v>
      </c>
      <c r="I43" s="81">
        <v>81.194982628600172</v>
      </c>
    </row>
    <row r="44" spans="1:9" s="2" customFormat="1" ht="21.75" customHeight="1" x14ac:dyDescent="0.25">
      <c r="A44" s="73">
        <v>39</v>
      </c>
      <c r="B44" s="14" t="s">
        <v>50</v>
      </c>
      <c r="C44" s="75">
        <v>456</v>
      </c>
      <c r="D44" s="75">
        <v>4</v>
      </c>
      <c r="E44" s="75">
        <v>0</v>
      </c>
      <c r="F44" s="79">
        <v>176.52431636426664</v>
      </c>
      <c r="G44" s="79">
        <v>139.90097184704354</v>
      </c>
      <c r="H44" s="79">
        <v>36.623344517223096</v>
      </c>
      <c r="I44" s="81">
        <v>79.253088032558068</v>
      </c>
    </row>
    <row r="45" spans="1:9" s="2" customFormat="1" ht="21.75" customHeight="1" x14ac:dyDescent="0.25">
      <c r="A45" s="73">
        <v>40</v>
      </c>
      <c r="B45" s="14" t="s">
        <v>51</v>
      </c>
      <c r="C45" s="75">
        <v>138</v>
      </c>
      <c r="D45" s="75">
        <v>0</v>
      </c>
      <c r="E45" s="75">
        <v>0</v>
      </c>
      <c r="F45" s="79">
        <v>28.623305397333322</v>
      </c>
      <c r="G45" s="79">
        <v>23.86222427615732</v>
      </c>
      <c r="H45" s="79">
        <v>4.7610811211760007</v>
      </c>
      <c r="I45" s="81">
        <v>83.366417487130732</v>
      </c>
    </row>
    <row r="46" spans="1:9" s="2" customFormat="1" ht="21.75" customHeight="1" x14ac:dyDescent="0.25">
      <c r="A46" s="73">
        <v>41</v>
      </c>
      <c r="B46" s="14" t="s">
        <v>52</v>
      </c>
      <c r="C46" s="75">
        <v>32</v>
      </c>
      <c r="D46" s="75">
        <v>0</v>
      </c>
      <c r="E46" s="75">
        <v>1</v>
      </c>
      <c r="F46" s="79">
        <v>3.7210827722549324</v>
      </c>
      <c r="G46" s="79">
        <v>3.0665882208108006</v>
      </c>
      <c r="H46" s="79">
        <v>0.65449455144413227</v>
      </c>
      <c r="I46" s="81">
        <v>82.411179984380837</v>
      </c>
    </row>
    <row r="47" spans="1:9" s="2" customFormat="1" ht="21.75" customHeight="1" x14ac:dyDescent="0.25">
      <c r="A47" s="73">
        <v>42</v>
      </c>
      <c r="B47" s="14" t="s">
        <v>53</v>
      </c>
      <c r="C47" s="75">
        <v>304</v>
      </c>
      <c r="D47" s="75">
        <v>0</v>
      </c>
      <c r="E47" s="75">
        <v>13</v>
      </c>
      <c r="F47" s="79">
        <v>77.444225987883456</v>
      </c>
      <c r="G47" s="79">
        <v>65.20402854526688</v>
      </c>
      <c r="H47" s="79">
        <v>12.240197442616582</v>
      </c>
      <c r="I47" s="81">
        <v>84.194822420290421</v>
      </c>
    </row>
    <row r="48" spans="1:9" s="2" customFormat="1" ht="21.75" customHeight="1" x14ac:dyDescent="0.25">
      <c r="A48" s="73">
        <v>43</v>
      </c>
      <c r="B48" s="14" t="s">
        <v>54</v>
      </c>
      <c r="C48" s="75">
        <v>265</v>
      </c>
      <c r="D48" s="75">
        <v>1</v>
      </c>
      <c r="E48" s="75">
        <v>0</v>
      </c>
      <c r="F48" s="79">
        <v>80.455249162006126</v>
      </c>
      <c r="G48" s="79">
        <v>51.604952204767542</v>
      </c>
      <c r="H48" s="79">
        <v>28.850296957238584</v>
      </c>
      <c r="I48" s="81">
        <v>64.141187482814061</v>
      </c>
    </row>
    <row r="49" spans="1:9" s="2" customFormat="1" ht="21.75" customHeight="1" x14ac:dyDescent="0.25">
      <c r="A49" s="73">
        <v>44</v>
      </c>
      <c r="B49" s="14" t="s">
        <v>55</v>
      </c>
      <c r="C49" s="75">
        <v>2117</v>
      </c>
      <c r="D49" s="75">
        <v>158</v>
      </c>
      <c r="E49" s="75">
        <v>136</v>
      </c>
      <c r="F49" s="79">
        <v>875.39726822413343</v>
      </c>
      <c r="G49" s="79">
        <v>655.81768977689103</v>
      </c>
      <c r="H49" s="79">
        <v>219.5795784472424</v>
      </c>
      <c r="I49" s="81">
        <v>74.916579429966632</v>
      </c>
    </row>
    <row r="50" spans="1:9" s="2" customFormat="1" ht="21.75" customHeight="1" x14ac:dyDescent="0.25">
      <c r="A50" s="73">
        <v>45</v>
      </c>
      <c r="B50" s="14" t="s">
        <v>56</v>
      </c>
      <c r="C50" s="75">
        <v>133</v>
      </c>
      <c r="D50" s="75">
        <v>0</v>
      </c>
      <c r="E50" s="75">
        <v>0</v>
      </c>
      <c r="F50" s="79">
        <v>34.067228331475043</v>
      </c>
      <c r="G50" s="79">
        <v>27.931424743246197</v>
      </c>
      <c r="H50" s="79">
        <v>6.1358035882288515</v>
      </c>
      <c r="I50" s="81">
        <v>81.98913181745425</v>
      </c>
    </row>
    <row r="51" spans="1:9" s="2" customFormat="1" ht="21.75" customHeight="1" x14ac:dyDescent="0.25">
      <c r="A51" s="73">
        <v>46</v>
      </c>
      <c r="B51" s="14" t="s">
        <v>57</v>
      </c>
      <c r="C51" s="75">
        <v>156</v>
      </c>
      <c r="D51" s="75">
        <v>0</v>
      </c>
      <c r="E51" s="75">
        <v>0</v>
      </c>
      <c r="F51" s="79">
        <v>22.491854383640135</v>
      </c>
      <c r="G51" s="79">
        <v>18.188193520999981</v>
      </c>
      <c r="H51" s="79">
        <v>4.3036608626401538</v>
      </c>
      <c r="I51" s="81">
        <v>80.865691244335551</v>
      </c>
    </row>
    <row r="52" spans="1:9" s="2" customFormat="1" ht="21.75" customHeight="1" x14ac:dyDescent="0.25">
      <c r="A52" s="73">
        <v>47</v>
      </c>
      <c r="B52" s="14" t="s">
        <v>58</v>
      </c>
      <c r="C52" s="75">
        <v>728</v>
      </c>
      <c r="D52" s="75">
        <v>2</v>
      </c>
      <c r="E52" s="75">
        <v>0</v>
      </c>
      <c r="F52" s="79">
        <v>328.70179468785113</v>
      </c>
      <c r="G52" s="79">
        <v>293.85082731067564</v>
      </c>
      <c r="H52" s="79">
        <v>34.850967377175515</v>
      </c>
      <c r="I52" s="81">
        <v>89.397390601328652</v>
      </c>
    </row>
    <row r="53" spans="1:9" s="2" customFormat="1" ht="21.75" customHeight="1" x14ac:dyDescent="0.25">
      <c r="A53" s="73">
        <v>48</v>
      </c>
      <c r="B53" s="14" t="s">
        <v>59</v>
      </c>
      <c r="C53" s="75">
        <v>13</v>
      </c>
      <c r="D53" s="75">
        <v>0</v>
      </c>
      <c r="E53" s="75">
        <v>0</v>
      </c>
      <c r="F53" s="79">
        <v>6.2173339870193329</v>
      </c>
      <c r="G53" s="79">
        <v>3.7772449310125737</v>
      </c>
      <c r="H53" s="79">
        <v>2.4400890560067592</v>
      </c>
      <c r="I53" s="81">
        <v>60.75345057702831</v>
      </c>
    </row>
    <row r="54" spans="1:9" s="2" customFormat="1" ht="21.75" customHeight="1" x14ac:dyDescent="0.25">
      <c r="A54" s="73">
        <v>49</v>
      </c>
      <c r="B54" s="14" t="s">
        <v>60</v>
      </c>
      <c r="C54" s="75">
        <v>1108</v>
      </c>
      <c r="D54" s="75">
        <v>0</v>
      </c>
      <c r="E54" s="75">
        <v>4</v>
      </c>
      <c r="F54" s="79">
        <v>387.91875328415392</v>
      </c>
      <c r="G54" s="79">
        <v>321.08170924594765</v>
      </c>
      <c r="H54" s="79">
        <v>66.837044038206287</v>
      </c>
      <c r="I54" s="81">
        <v>82.770349854870886</v>
      </c>
    </row>
    <row r="55" spans="1:9" s="2" customFormat="1" ht="21.75" customHeight="1" x14ac:dyDescent="0.25">
      <c r="A55" s="73">
        <v>50</v>
      </c>
      <c r="B55" s="14" t="s">
        <v>61</v>
      </c>
      <c r="C55" s="75">
        <v>427</v>
      </c>
      <c r="D55" s="75">
        <v>2</v>
      </c>
      <c r="E55" s="75">
        <v>3</v>
      </c>
      <c r="F55" s="79">
        <v>174.65150242439998</v>
      </c>
      <c r="G55" s="79">
        <v>152.70002510850162</v>
      </c>
      <c r="H55" s="79">
        <v>21.951477315898359</v>
      </c>
      <c r="I55" s="81">
        <v>87.431269120974022</v>
      </c>
    </row>
    <row r="56" spans="1:9" s="2" customFormat="1" ht="21.75" customHeight="1" x14ac:dyDescent="0.25">
      <c r="A56" s="73">
        <v>51</v>
      </c>
      <c r="B56" s="14" t="s">
        <v>62</v>
      </c>
      <c r="C56" s="75">
        <v>126</v>
      </c>
      <c r="D56" s="75">
        <v>0</v>
      </c>
      <c r="E56" s="75">
        <v>0</v>
      </c>
      <c r="F56" s="79">
        <v>15.181266413550933</v>
      </c>
      <c r="G56" s="79">
        <v>13.09607246655322</v>
      </c>
      <c r="H56" s="79">
        <v>2.0851939469977134</v>
      </c>
      <c r="I56" s="81">
        <v>86.264690374338926</v>
      </c>
    </row>
    <row r="57" spans="1:9" s="2" customFormat="1" ht="21.75" customHeight="1" x14ac:dyDescent="0.25">
      <c r="A57" s="73">
        <v>52</v>
      </c>
      <c r="B57" s="14" t="s">
        <v>63</v>
      </c>
      <c r="C57" s="75">
        <v>412</v>
      </c>
      <c r="D57" s="75">
        <v>32</v>
      </c>
      <c r="E57" s="75">
        <v>12</v>
      </c>
      <c r="F57" s="79">
        <v>131.99656026908946</v>
      </c>
      <c r="G57" s="79">
        <v>111.46632882043781</v>
      </c>
      <c r="H57" s="79">
        <v>20.530231448651641</v>
      </c>
      <c r="I57" s="81">
        <v>84.446389052261267</v>
      </c>
    </row>
    <row r="58" spans="1:9" s="2" customFormat="1" ht="21.75" customHeight="1" x14ac:dyDescent="0.25">
      <c r="A58" s="73">
        <v>53</v>
      </c>
      <c r="B58" s="14" t="s">
        <v>64</v>
      </c>
      <c r="C58" s="75">
        <v>280</v>
      </c>
      <c r="D58" s="75">
        <v>15</v>
      </c>
      <c r="E58" s="75">
        <v>1</v>
      </c>
      <c r="F58" s="79">
        <v>83.084695110908783</v>
      </c>
      <c r="G58" s="79">
        <v>70.577815133240549</v>
      </c>
      <c r="H58" s="79">
        <v>12.506879977668227</v>
      </c>
      <c r="I58" s="81">
        <v>84.946830507143417</v>
      </c>
    </row>
    <row r="59" spans="1:9" s="2" customFormat="1" ht="21.75" customHeight="1" x14ac:dyDescent="0.25">
      <c r="A59" s="73">
        <v>54</v>
      </c>
      <c r="B59" s="14" t="s">
        <v>65</v>
      </c>
      <c r="C59" s="75">
        <v>68</v>
      </c>
      <c r="D59" s="75">
        <v>9</v>
      </c>
      <c r="E59" s="75">
        <v>7</v>
      </c>
      <c r="F59" s="79">
        <v>40.134762579921876</v>
      </c>
      <c r="G59" s="79">
        <v>34.911689012584134</v>
      </c>
      <c r="H59" s="79">
        <v>5.2230735673377442</v>
      </c>
      <c r="I59" s="81">
        <v>86.986160546142912</v>
      </c>
    </row>
    <row r="60" spans="1:9" s="2" customFormat="1" ht="21.75" customHeight="1" x14ac:dyDescent="0.25">
      <c r="A60" s="73">
        <v>55</v>
      </c>
      <c r="B60" s="14" t="s">
        <v>66</v>
      </c>
      <c r="C60" s="75">
        <v>40</v>
      </c>
      <c r="D60" s="75">
        <v>0</v>
      </c>
      <c r="E60" s="75">
        <v>0</v>
      </c>
      <c r="F60" s="79">
        <v>17.579051911333337</v>
      </c>
      <c r="G60" s="79">
        <v>17.579051915680243</v>
      </c>
      <c r="H60" s="79">
        <v>-4.3469071388244634E-9</v>
      </c>
      <c r="I60" s="81">
        <v>100.00000002472777</v>
      </c>
    </row>
    <row r="61" spans="1:9" s="2" customFormat="1" ht="21.75" customHeight="1" x14ac:dyDescent="0.25">
      <c r="A61" s="73">
        <v>56</v>
      </c>
      <c r="B61" s="14" t="s">
        <v>67</v>
      </c>
      <c r="C61" s="75">
        <v>413</v>
      </c>
      <c r="D61" s="75">
        <v>0</v>
      </c>
      <c r="E61" s="75">
        <v>1</v>
      </c>
      <c r="F61" s="79">
        <v>130.44525649333335</v>
      </c>
      <c r="G61" s="79">
        <v>98.559025927423221</v>
      </c>
      <c r="H61" s="79">
        <v>31.886230565910115</v>
      </c>
      <c r="I61" s="81">
        <v>75.555852759168957</v>
      </c>
    </row>
    <row r="62" spans="1:9" s="2" customFormat="1" ht="21.75" customHeight="1" x14ac:dyDescent="0.25">
      <c r="A62" s="73">
        <v>57</v>
      </c>
      <c r="B62" s="14" t="s">
        <v>68</v>
      </c>
      <c r="C62" s="75">
        <v>741</v>
      </c>
      <c r="D62" s="75">
        <v>6</v>
      </c>
      <c r="E62" s="75">
        <v>49</v>
      </c>
      <c r="F62" s="79">
        <v>165.40693210000001</v>
      </c>
      <c r="G62" s="79">
        <v>136.16173557945066</v>
      </c>
      <c r="H62" s="79">
        <v>29.245196520549328</v>
      </c>
      <c r="I62" s="81">
        <v>82.319243728631292</v>
      </c>
    </row>
    <row r="63" spans="1:9" s="2" customFormat="1" ht="21.75" customHeight="1" x14ac:dyDescent="0.25">
      <c r="A63" s="73">
        <v>58</v>
      </c>
      <c r="B63" s="14" t="s">
        <v>69</v>
      </c>
      <c r="C63" s="75">
        <v>124</v>
      </c>
      <c r="D63" s="75">
        <v>1</v>
      </c>
      <c r="E63" s="75">
        <v>0</v>
      </c>
      <c r="F63" s="79">
        <v>10.119630587758667</v>
      </c>
      <c r="G63" s="79">
        <v>9.3703567051089678</v>
      </c>
      <c r="H63" s="79">
        <v>0.74927388264969919</v>
      </c>
      <c r="I63" s="81">
        <v>92.595837603439122</v>
      </c>
    </row>
    <row r="64" spans="1:9" s="2" customFormat="1" ht="21.75" customHeight="1" x14ac:dyDescent="0.25">
      <c r="A64" s="73">
        <v>59</v>
      </c>
      <c r="B64" s="14" t="s">
        <v>70</v>
      </c>
      <c r="C64" s="75">
        <v>159</v>
      </c>
      <c r="D64" s="75">
        <v>4</v>
      </c>
      <c r="E64" s="75">
        <v>7</v>
      </c>
      <c r="F64" s="79">
        <v>50.272017146666663</v>
      </c>
      <c r="G64" s="79">
        <v>44.698853268938372</v>
      </c>
      <c r="H64" s="79">
        <v>5.573163877728299</v>
      </c>
      <c r="I64" s="81">
        <v>88.913983973492037</v>
      </c>
    </row>
    <row r="65" spans="1:9" s="2" customFormat="1" ht="21.75" customHeight="1" x14ac:dyDescent="0.25">
      <c r="A65" s="73">
        <v>60</v>
      </c>
      <c r="B65" s="14" t="s">
        <v>71</v>
      </c>
      <c r="C65" s="75">
        <v>14</v>
      </c>
      <c r="D65" s="75">
        <v>0</v>
      </c>
      <c r="E65" s="75">
        <v>0</v>
      </c>
      <c r="F65" s="79">
        <v>1.5133881369969115</v>
      </c>
      <c r="G65" s="79">
        <v>1.30285713550566</v>
      </c>
      <c r="H65" s="79">
        <v>0.21053100149125162</v>
      </c>
      <c r="I65" s="81">
        <v>86.088763593124341</v>
      </c>
    </row>
    <row r="66" spans="1:9" s="2" customFormat="1" ht="21.75" customHeight="1" x14ac:dyDescent="0.25">
      <c r="A66" s="73">
        <v>61</v>
      </c>
      <c r="B66" s="14" t="s">
        <v>72</v>
      </c>
      <c r="C66" s="75">
        <v>397</v>
      </c>
      <c r="D66" s="75">
        <v>2</v>
      </c>
      <c r="E66" s="75">
        <v>1</v>
      </c>
      <c r="F66" s="79">
        <v>97.520538908133346</v>
      </c>
      <c r="G66" s="79">
        <v>85.563215975038034</v>
      </c>
      <c r="H66" s="79">
        <v>11.957322933095305</v>
      </c>
      <c r="I66" s="81">
        <v>87.738661960882524</v>
      </c>
    </row>
    <row r="67" spans="1:9" s="2" customFormat="1" ht="21.75" customHeight="1" x14ac:dyDescent="0.25">
      <c r="A67" s="73">
        <v>62</v>
      </c>
      <c r="B67" s="14" t="s">
        <v>73</v>
      </c>
      <c r="C67" s="75">
        <v>391</v>
      </c>
      <c r="D67" s="75">
        <v>5</v>
      </c>
      <c r="E67" s="75">
        <v>9</v>
      </c>
      <c r="F67" s="79">
        <v>74.736681342290922</v>
      </c>
      <c r="G67" s="79">
        <v>59.650055706246427</v>
      </c>
      <c r="H67" s="79">
        <v>15.086625636044495</v>
      </c>
      <c r="I67" s="81">
        <v>79.813626501625919</v>
      </c>
    </row>
    <row r="68" spans="1:9" s="2" customFormat="1" ht="21.75" customHeight="1" x14ac:dyDescent="0.25">
      <c r="A68" s="73">
        <v>63</v>
      </c>
      <c r="B68" s="14" t="s">
        <v>74</v>
      </c>
      <c r="C68" s="75">
        <v>409</v>
      </c>
      <c r="D68" s="75">
        <v>3</v>
      </c>
      <c r="E68" s="75">
        <v>10</v>
      </c>
      <c r="F68" s="79">
        <v>48.850228644133331</v>
      </c>
      <c r="G68" s="79">
        <v>39.583276283129067</v>
      </c>
      <c r="H68" s="79">
        <v>9.2669523610042699</v>
      </c>
      <c r="I68" s="81">
        <v>81.029869013484785</v>
      </c>
    </row>
    <row r="69" spans="1:9" s="2" customFormat="1" ht="21.75" customHeight="1" x14ac:dyDescent="0.25">
      <c r="A69" s="73">
        <v>64</v>
      </c>
      <c r="B69" s="14" t="s">
        <v>75</v>
      </c>
      <c r="C69" s="75">
        <v>361</v>
      </c>
      <c r="D69" s="75">
        <v>13</v>
      </c>
      <c r="E69" s="75">
        <v>0</v>
      </c>
      <c r="F69" s="79">
        <v>46.609553753460666</v>
      </c>
      <c r="G69" s="79">
        <v>37.224287207891372</v>
      </c>
      <c r="H69" s="79">
        <v>9.3852665455692854</v>
      </c>
      <c r="I69" s="81">
        <v>79.864071226229129</v>
      </c>
    </row>
    <row r="70" spans="1:9" s="2" customFormat="1" ht="21.75" customHeight="1" x14ac:dyDescent="0.25">
      <c r="A70" s="73">
        <v>65</v>
      </c>
      <c r="B70" s="14" t="s">
        <v>76</v>
      </c>
      <c r="C70" s="75">
        <v>80</v>
      </c>
      <c r="D70" s="75">
        <v>0</v>
      </c>
      <c r="E70" s="75">
        <v>0</v>
      </c>
      <c r="F70" s="79">
        <v>10.293478537177199</v>
      </c>
      <c r="G70" s="79">
        <v>7.0938074545855674</v>
      </c>
      <c r="H70" s="79">
        <v>3.1996710825916326</v>
      </c>
      <c r="I70" s="81">
        <v>68.915551035198604</v>
      </c>
    </row>
    <row r="71" spans="1:9" s="2" customFormat="1" ht="21.75" customHeight="1" x14ac:dyDescent="0.25">
      <c r="A71" s="73">
        <v>66</v>
      </c>
      <c r="B71" s="14" t="s">
        <v>77</v>
      </c>
      <c r="C71" s="75">
        <v>123</v>
      </c>
      <c r="D71" s="75">
        <v>0</v>
      </c>
      <c r="E71" s="75">
        <v>0</v>
      </c>
      <c r="F71" s="79">
        <v>33.199887331600003</v>
      </c>
      <c r="G71" s="79">
        <v>29.386940154393418</v>
      </c>
      <c r="H71" s="79">
        <v>3.8129471772065795</v>
      </c>
      <c r="I71" s="81">
        <v>88.51518037057501</v>
      </c>
    </row>
    <row r="72" spans="1:9" s="2" customFormat="1" ht="21.75" customHeight="1" x14ac:dyDescent="0.25">
      <c r="A72" s="73">
        <v>67</v>
      </c>
      <c r="B72" s="14" t="s">
        <v>78</v>
      </c>
      <c r="C72" s="75">
        <v>19</v>
      </c>
      <c r="D72" s="75">
        <v>0</v>
      </c>
      <c r="E72" s="75">
        <v>0</v>
      </c>
      <c r="F72" s="79">
        <v>4.8847139533333337</v>
      </c>
      <c r="G72" s="79">
        <v>4.6417935358611553</v>
      </c>
      <c r="H72" s="79">
        <v>0.24292041747217905</v>
      </c>
      <c r="I72" s="81">
        <v>95.026926452747347</v>
      </c>
    </row>
    <row r="73" spans="1:9" s="2" customFormat="1" ht="25.5" customHeight="1" x14ac:dyDescent="0.25">
      <c r="A73" s="73">
        <v>68</v>
      </c>
      <c r="B73" s="14" t="s">
        <v>79</v>
      </c>
      <c r="C73" s="75">
        <v>60</v>
      </c>
      <c r="D73" s="75">
        <v>0</v>
      </c>
      <c r="E73" s="75">
        <v>0</v>
      </c>
      <c r="F73" s="79">
        <v>6.1015779138255661</v>
      </c>
      <c r="G73" s="79">
        <v>4.4673621405329706</v>
      </c>
      <c r="H73" s="79">
        <v>1.6342157732925955</v>
      </c>
      <c r="I73" s="81">
        <v>73.216505691263464</v>
      </c>
    </row>
    <row r="74" spans="1:9" s="2" customFormat="1" ht="21.75" customHeight="1" x14ac:dyDescent="0.25">
      <c r="A74" s="8"/>
      <c r="B74" s="15" t="s">
        <v>80</v>
      </c>
      <c r="C74" s="78">
        <v>62</v>
      </c>
      <c r="D74" s="76">
        <v>1</v>
      </c>
      <c r="E74" s="76">
        <v>0</v>
      </c>
      <c r="F74" s="80">
        <v>7.7365985180909336</v>
      </c>
      <c r="G74" s="80">
        <v>6.8597653794176408</v>
      </c>
      <c r="H74" s="80">
        <v>0.87683313867329349</v>
      </c>
      <c r="I74" s="82">
        <v>88.666425734475638</v>
      </c>
    </row>
    <row r="75" spans="1:9" s="2" customFormat="1" ht="21.75" customHeight="1" x14ac:dyDescent="0.25">
      <c r="A75" s="73">
        <v>69</v>
      </c>
      <c r="B75" s="16" t="s">
        <v>81</v>
      </c>
      <c r="C75" s="75">
        <v>4</v>
      </c>
      <c r="D75" s="75">
        <v>0</v>
      </c>
      <c r="E75" s="75">
        <v>0</v>
      </c>
      <c r="F75" s="79">
        <v>0.40148585484666677</v>
      </c>
      <c r="G75" s="79">
        <v>0.3644347868466668</v>
      </c>
      <c r="H75" s="79">
        <v>3.7051067999999972E-2</v>
      </c>
      <c r="I75" s="81">
        <v>90.771513478563193</v>
      </c>
    </row>
    <row r="76" spans="1:9" s="2" customFormat="1" ht="21.75" customHeight="1" x14ac:dyDescent="0.25">
      <c r="A76" s="73">
        <v>70</v>
      </c>
      <c r="B76" s="16" t="s">
        <v>82</v>
      </c>
      <c r="C76" s="75">
        <v>52</v>
      </c>
      <c r="D76" s="75">
        <v>1</v>
      </c>
      <c r="E76" s="75">
        <v>0</v>
      </c>
      <c r="F76" s="79">
        <v>6.7352496633333336</v>
      </c>
      <c r="G76" s="79">
        <v>6.01107640666004</v>
      </c>
      <c r="H76" s="79">
        <v>0.72417325667329413</v>
      </c>
      <c r="I76" s="81">
        <v>89.248011686698277</v>
      </c>
    </row>
    <row r="77" spans="1:9" s="2" customFormat="1" ht="21.75" customHeight="1" x14ac:dyDescent="0.25">
      <c r="A77" s="73">
        <v>71</v>
      </c>
      <c r="B77" s="16" t="s">
        <v>83</v>
      </c>
      <c r="C77" s="75">
        <v>6</v>
      </c>
      <c r="D77" s="75">
        <v>0</v>
      </c>
      <c r="E77" s="75">
        <v>0</v>
      </c>
      <c r="F77" s="79">
        <v>0.5998629999109335</v>
      </c>
      <c r="G77" s="79">
        <v>0.48425418591093333</v>
      </c>
      <c r="H77" s="79">
        <v>0.11560881400000006</v>
      </c>
      <c r="I77" s="81">
        <v>80.727463768032791</v>
      </c>
    </row>
    <row r="78" spans="1:9" s="2" customFormat="1" ht="21.75" customHeight="1" x14ac:dyDescent="0.25">
      <c r="A78" s="8"/>
      <c r="B78" s="15" t="s">
        <v>84</v>
      </c>
      <c r="C78" s="78">
        <v>74</v>
      </c>
      <c r="D78" s="76">
        <v>21</v>
      </c>
      <c r="E78" s="76">
        <v>13</v>
      </c>
      <c r="F78" s="80">
        <v>7.3333178954506675</v>
      </c>
      <c r="G78" s="80">
        <v>6.0510504843475559</v>
      </c>
      <c r="H78" s="80">
        <v>1.2822674111031118</v>
      </c>
      <c r="I78" s="82">
        <v>82.514498493259296</v>
      </c>
    </row>
    <row r="79" spans="1:9" s="2" customFormat="1" ht="21.75" customHeight="1" x14ac:dyDescent="0.25">
      <c r="A79" s="73">
        <v>72</v>
      </c>
      <c r="B79" s="16" t="s">
        <v>85</v>
      </c>
      <c r="C79" s="75">
        <v>13</v>
      </c>
      <c r="D79" s="75">
        <v>0</v>
      </c>
      <c r="E79" s="75">
        <v>0</v>
      </c>
      <c r="F79" s="79">
        <v>1.2205428647057335</v>
      </c>
      <c r="G79" s="79">
        <v>0.96949938186316198</v>
      </c>
      <c r="H79" s="79">
        <v>0.25104348284257155</v>
      </c>
      <c r="I79" s="81">
        <v>79.431817586914761</v>
      </c>
    </row>
    <row r="80" spans="1:9" s="2" customFormat="1" ht="21.75" customHeight="1" x14ac:dyDescent="0.25">
      <c r="A80" s="73">
        <v>73</v>
      </c>
      <c r="B80" s="16" t="s">
        <v>86</v>
      </c>
      <c r="C80" s="75">
        <v>18</v>
      </c>
      <c r="D80" s="75">
        <v>0</v>
      </c>
      <c r="E80" s="75">
        <v>0</v>
      </c>
      <c r="F80" s="79">
        <v>2.1144183668290668</v>
      </c>
      <c r="G80" s="79">
        <v>1.5892672670014181</v>
      </c>
      <c r="H80" s="79">
        <v>0.5251510998276484</v>
      </c>
      <c r="I80" s="81">
        <v>75.163330584608829</v>
      </c>
    </row>
    <row r="81" spans="1:9" s="2" customFormat="1" ht="21.75" customHeight="1" x14ac:dyDescent="0.25">
      <c r="A81" s="73">
        <v>74</v>
      </c>
      <c r="B81" s="16" t="s">
        <v>87</v>
      </c>
      <c r="C81" s="75">
        <v>27</v>
      </c>
      <c r="D81" s="75">
        <v>0</v>
      </c>
      <c r="E81" s="75">
        <v>13</v>
      </c>
      <c r="F81" s="79">
        <v>2.4719287071028004</v>
      </c>
      <c r="G81" s="79">
        <v>2.2439814491928223</v>
      </c>
      <c r="H81" s="79">
        <v>0.22794725790997783</v>
      </c>
      <c r="I81" s="81">
        <v>90.778566661125865</v>
      </c>
    </row>
    <row r="82" spans="1:9" s="2" customFormat="1" ht="21.75" customHeight="1" x14ac:dyDescent="0.25">
      <c r="A82" s="73">
        <v>75</v>
      </c>
      <c r="B82" s="16" t="s">
        <v>88</v>
      </c>
      <c r="C82" s="75">
        <v>3</v>
      </c>
      <c r="D82" s="75">
        <v>0</v>
      </c>
      <c r="E82" s="75">
        <v>0</v>
      </c>
      <c r="F82" s="79">
        <v>0.23564335205520004</v>
      </c>
      <c r="G82" s="79">
        <v>0.20645452521680033</v>
      </c>
      <c r="H82" s="79">
        <v>2.9188826838399691E-2</v>
      </c>
      <c r="I82" s="81">
        <v>87.613133753265345</v>
      </c>
    </row>
    <row r="83" spans="1:9" s="2" customFormat="1" ht="21.75" customHeight="1" x14ac:dyDescent="0.25">
      <c r="A83" s="73">
        <v>76</v>
      </c>
      <c r="B83" s="16" t="s">
        <v>89</v>
      </c>
      <c r="C83" s="75">
        <v>13</v>
      </c>
      <c r="D83" s="75">
        <v>21</v>
      </c>
      <c r="E83" s="75">
        <v>0</v>
      </c>
      <c r="F83" s="79">
        <v>1.2907846047578668</v>
      </c>
      <c r="G83" s="79">
        <v>1.0418478610733528</v>
      </c>
      <c r="H83" s="79">
        <v>0.24893674368451396</v>
      </c>
      <c r="I83" s="81">
        <v>80.714307966881037</v>
      </c>
    </row>
    <row r="84" spans="1:9" s="2" customFormat="1" ht="21.75" customHeight="1" x14ac:dyDescent="0.25">
      <c r="A84" s="8"/>
      <c r="B84" s="15" t="s">
        <v>90</v>
      </c>
      <c r="C84" s="78">
        <v>227</v>
      </c>
      <c r="D84" s="76">
        <v>3</v>
      </c>
      <c r="E84" s="76">
        <v>15</v>
      </c>
      <c r="F84" s="80">
        <v>48.237469437096941</v>
      </c>
      <c r="G84" s="80">
        <v>41.339175305926688</v>
      </c>
      <c r="H84" s="80">
        <v>6.8982941311702506</v>
      </c>
      <c r="I84" s="82">
        <v>85.699303442594925</v>
      </c>
    </row>
    <row r="85" spans="1:9" s="2" customFormat="1" ht="21.75" customHeight="1" x14ac:dyDescent="0.25">
      <c r="A85" s="73">
        <v>77</v>
      </c>
      <c r="B85" s="16" t="s">
        <v>91</v>
      </c>
      <c r="C85" s="75">
        <v>24</v>
      </c>
      <c r="D85" s="75">
        <v>0</v>
      </c>
      <c r="E85" s="75">
        <v>1</v>
      </c>
      <c r="F85" s="79">
        <v>4.2730087058382678</v>
      </c>
      <c r="G85" s="79">
        <v>3.8481784194596447</v>
      </c>
      <c r="H85" s="79">
        <v>0.42483028637862297</v>
      </c>
      <c r="I85" s="81">
        <v>90.057818375184411</v>
      </c>
    </row>
    <row r="86" spans="1:9" s="2" customFormat="1" ht="21.75" customHeight="1" x14ac:dyDescent="0.25">
      <c r="A86" s="73">
        <v>78</v>
      </c>
      <c r="B86" s="16" t="s">
        <v>92</v>
      </c>
      <c r="C86" s="75">
        <v>32</v>
      </c>
      <c r="D86" s="75">
        <v>0</v>
      </c>
      <c r="E86" s="75">
        <v>12</v>
      </c>
      <c r="F86" s="79">
        <v>3.1603750889841336</v>
      </c>
      <c r="G86" s="79">
        <v>2.5868059875780163</v>
      </c>
      <c r="H86" s="79">
        <v>0.57356910140611739</v>
      </c>
      <c r="I86" s="81">
        <v>81.851233310711706</v>
      </c>
    </row>
    <row r="87" spans="1:9" s="2" customFormat="1" ht="21.75" customHeight="1" x14ac:dyDescent="0.25">
      <c r="A87" s="73">
        <v>79</v>
      </c>
      <c r="B87" s="16" t="s">
        <v>93</v>
      </c>
      <c r="C87" s="75">
        <v>26</v>
      </c>
      <c r="D87" s="75">
        <v>0</v>
      </c>
      <c r="E87" s="75">
        <v>0</v>
      </c>
      <c r="F87" s="79">
        <v>4.8380810014666666</v>
      </c>
      <c r="G87" s="79">
        <v>4.4423859512637005</v>
      </c>
      <c r="H87" s="79">
        <v>0.39569505020296569</v>
      </c>
      <c r="I87" s="81">
        <v>91.821239659215905</v>
      </c>
    </row>
    <row r="88" spans="1:9" s="2" customFormat="1" ht="21.75" customHeight="1" x14ac:dyDescent="0.25">
      <c r="A88" s="73">
        <v>80</v>
      </c>
      <c r="B88" s="16" t="s">
        <v>94</v>
      </c>
      <c r="C88" s="75">
        <v>5</v>
      </c>
      <c r="D88" s="75">
        <v>0</v>
      </c>
      <c r="E88" s="75">
        <v>0</v>
      </c>
      <c r="F88" s="79">
        <v>0.38787269880533332</v>
      </c>
      <c r="G88" s="79">
        <v>0.34929451480533341</v>
      </c>
      <c r="H88" s="79">
        <v>3.857818399999989E-2</v>
      </c>
      <c r="I88" s="81">
        <v>90.053905799809428</v>
      </c>
    </row>
    <row r="89" spans="1:9" s="2" customFormat="1" ht="21.75" customHeight="1" x14ac:dyDescent="0.25">
      <c r="A89" s="73">
        <v>81</v>
      </c>
      <c r="B89" s="16" t="s">
        <v>95</v>
      </c>
      <c r="C89" s="75">
        <v>64</v>
      </c>
      <c r="D89" s="75">
        <v>3</v>
      </c>
      <c r="E89" s="75">
        <v>2</v>
      </c>
      <c r="F89" s="79">
        <v>17.609859838666672</v>
      </c>
      <c r="G89" s="79">
        <v>15.133179652512975</v>
      </c>
      <c r="H89" s="79">
        <v>2.4766801861536951</v>
      </c>
      <c r="I89" s="81">
        <v>85.935832489049403</v>
      </c>
    </row>
    <row r="90" spans="1:9" s="2" customFormat="1" ht="21.75" customHeight="1" x14ac:dyDescent="0.25">
      <c r="A90" s="73">
        <v>82</v>
      </c>
      <c r="B90" s="16" t="s">
        <v>96</v>
      </c>
      <c r="C90" s="75">
        <v>76</v>
      </c>
      <c r="D90" s="75">
        <v>0</v>
      </c>
      <c r="E90" s="75">
        <v>0</v>
      </c>
      <c r="F90" s="79">
        <v>17.74034142333586</v>
      </c>
      <c r="G90" s="79">
        <v>14.794195720307014</v>
      </c>
      <c r="H90" s="79">
        <v>2.9461457030288467</v>
      </c>
      <c r="I90" s="81">
        <v>83.392959398439487</v>
      </c>
    </row>
    <row r="91" spans="1:9" s="2" customFormat="1" ht="21.75" customHeight="1" x14ac:dyDescent="0.25">
      <c r="A91" s="8"/>
      <c r="B91" s="15" t="s">
        <v>97</v>
      </c>
      <c r="C91" s="78">
        <v>57</v>
      </c>
      <c r="D91" s="76">
        <v>2</v>
      </c>
      <c r="E91" s="76">
        <v>0</v>
      </c>
      <c r="F91" s="80">
        <v>6.578146899037467</v>
      </c>
      <c r="G91" s="80">
        <v>4.8231997935057658</v>
      </c>
      <c r="H91" s="80">
        <v>1.7549471055317007</v>
      </c>
      <c r="I91" s="82">
        <v>73.321557993961946</v>
      </c>
    </row>
    <row r="92" spans="1:9" s="2" customFormat="1" ht="21.75" customHeight="1" x14ac:dyDescent="0.25">
      <c r="A92" s="73">
        <v>83</v>
      </c>
      <c r="B92" s="16" t="s">
        <v>98</v>
      </c>
      <c r="C92" s="75">
        <v>4</v>
      </c>
      <c r="D92" s="75">
        <v>0</v>
      </c>
      <c r="E92" s="75">
        <v>0</v>
      </c>
      <c r="F92" s="79">
        <v>0.1683107374942667</v>
      </c>
      <c r="G92" s="79">
        <v>3.536138811761471E-2</v>
      </c>
      <c r="H92" s="79">
        <v>0.13294934937665198</v>
      </c>
      <c r="I92" s="81">
        <v>21.009585391911941</v>
      </c>
    </row>
    <row r="93" spans="1:9" s="2" customFormat="1" ht="21.75" customHeight="1" x14ac:dyDescent="0.25">
      <c r="A93" s="73">
        <v>84</v>
      </c>
      <c r="B93" s="16" t="s">
        <v>103</v>
      </c>
      <c r="C93" s="75">
        <v>0</v>
      </c>
      <c r="D93" s="75">
        <v>2</v>
      </c>
      <c r="E93" s="75">
        <v>0</v>
      </c>
      <c r="F93" s="79">
        <v>0</v>
      </c>
      <c r="G93" s="79">
        <v>0</v>
      </c>
      <c r="H93" s="79">
        <v>0</v>
      </c>
      <c r="I93" s="81">
        <v>0</v>
      </c>
    </row>
    <row r="94" spans="1:9" s="2" customFormat="1" ht="21.75" customHeight="1" x14ac:dyDescent="0.25">
      <c r="A94" s="73">
        <v>85</v>
      </c>
      <c r="B94" s="16" t="s">
        <v>99</v>
      </c>
      <c r="C94" s="75">
        <v>45</v>
      </c>
      <c r="D94" s="75">
        <v>0</v>
      </c>
      <c r="E94" s="75">
        <v>0</v>
      </c>
      <c r="F94" s="79">
        <v>5.4795567565077334</v>
      </c>
      <c r="G94" s="79">
        <v>4.230813775436868</v>
      </c>
      <c r="H94" s="79">
        <v>1.2487429810708659</v>
      </c>
      <c r="I94" s="81">
        <v>77.210876051465107</v>
      </c>
    </row>
    <row r="95" spans="1:9" s="2" customFormat="1" ht="21.75" customHeight="1" x14ac:dyDescent="0.25">
      <c r="A95" s="73">
        <v>86</v>
      </c>
      <c r="B95" s="16" t="s">
        <v>100</v>
      </c>
      <c r="C95" s="75">
        <v>8</v>
      </c>
      <c r="D95" s="75">
        <v>0</v>
      </c>
      <c r="E95" s="75">
        <v>0</v>
      </c>
      <c r="F95" s="79">
        <v>0.93027940503546647</v>
      </c>
      <c r="G95" s="79">
        <v>0.55702462995128377</v>
      </c>
      <c r="H95" s="79">
        <v>0.3732547750841827</v>
      </c>
      <c r="I95" s="81">
        <v>59.877132282644418</v>
      </c>
    </row>
    <row r="96" spans="1:9" s="2" customFormat="1" ht="21.75" customHeight="1" x14ac:dyDescent="0.25">
      <c r="A96" s="8"/>
      <c r="B96" s="15" t="s">
        <v>101</v>
      </c>
      <c r="C96" s="78">
        <v>7</v>
      </c>
      <c r="D96" s="76">
        <v>0</v>
      </c>
      <c r="E96" s="76">
        <v>0</v>
      </c>
      <c r="F96" s="80">
        <v>0.46288724909813345</v>
      </c>
      <c r="G96" s="80">
        <v>0.4197887347583012</v>
      </c>
      <c r="H96" s="80">
        <v>4.3098514339832299E-2</v>
      </c>
      <c r="I96" s="82">
        <v>90.689198195931453</v>
      </c>
    </row>
    <row r="97" spans="1:9" s="2" customFormat="1" ht="21.75" customHeight="1" x14ac:dyDescent="0.25">
      <c r="A97" s="73"/>
      <c r="B97" s="16" t="s">
        <v>105</v>
      </c>
      <c r="C97" s="75">
        <v>0</v>
      </c>
      <c r="D97" s="75">
        <v>0</v>
      </c>
      <c r="E97" s="75">
        <v>0</v>
      </c>
      <c r="F97" s="79">
        <v>0</v>
      </c>
      <c r="G97" s="79">
        <v>0</v>
      </c>
      <c r="H97" s="79">
        <v>0</v>
      </c>
      <c r="I97" s="81">
        <v>0</v>
      </c>
    </row>
    <row r="98" spans="1:9" s="2" customFormat="1" ht="21.75" customHeight="1" x14ac:dyDescent="0.25">
      <c r="A98" s="73">
        <v>87</v>
      </c>
      <c r="B98" s="16" t="s">
        <v>102</v>
      </c>
      <c r="C98" s="75">
        <v>7</v>
      </c>
      <c r="D98" s="75">
        <v>0</v>
      </c>
      <c r="E98" s="75">
        <v>0</v>
      </c>
      <c r="F98" s="79">
        <v>0.46288724909813345</v>
      </c>
      <c r="G98" s="79">
        <v>0.4197887347583012</v>
      </c>
      <c r="H98" s="79">
        <v>4.3098514339832299E-2</v>
      </c>
      <c r="I98" s="81">
        <v>90.689198195931453</v>
      </c>
    </row>
    <row r="99" spans="1:9" s="2" customFormat="1" ht="21.75" customHeight="1" x14ac:dyDescent="0.25">
      <c r="A99" s="73"/>
      <c r="B99" s="16" t="s">
        <v>106</v>
      </c>
      <c r="C99" s="75">
        <v>0</v>
      </c>
      <c r="D99" s="75">
        <v>0</v>
      </c>
      <c r="E99" s="75">
        <v>0</v>
      </c>
      <c r="F99" s="79">
        <v>0</v>
      </c>
      <c r="G99" s="79">
        <v>0</v>
      </c>
      <c r="H99" s="79">
        <v>0</v>
      </c>
      <c r="I99" s="81">
        <v>0</v>
      </c>
    </row>
    <row r="100" spans="1:9" s="2" customFormat="1" ht="21.75" customHeight="1" x14ac:dyDescent="0.25">
      <c r="A100" s="3"/>
      <c r="B100" s="4" t="s">
        <v>7</v>
      </c>
      <c r="C100" s="77">
        <v>26308</v>
      </c>
      <c r="D100" s="77">
        <v>1039</v>
      </c>
      <c r="E100" s="77">
        <v>1322</v>
      </c>
      <c r="F100" s="69">
        <v>8945.0955755345603</v>
      </c>
      <c r="G100" s="69">
        <v>7241.2198624661305</v>
      </c>
      <c r="H100" s="69">
        <v>1703.8757130684201</v>
      </c>
      <c r="I100" s="83">
        <v>80.980063645572329</v>
      </c>
    </row>
    <row r="101" spans="1:9" s="2" customFormat="1" ht="37.5" customHeight="1" x14ac:dyDescent="0.25">
      <c r="A101" s="106" t="s">
        <v>126</v>
      </c>
      <c r="B101" s="106"/>
      <c r="C101" s="106"/>
      <c r="D101" s="106"/>
      <c r="E101" s="106"/>
      <c r="F101" s="106"/>
      <c r="G101" s="106"/>
      <c r="H101" s="106"/>
      <c r="I101" s="106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tabSelected="1" workbookViewId="0">
      <selection activeCell="B111" sqref="B111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7" width="16.85546875" style="29" customWidth="1"/>
    <col min="8" max="8" width="16.5703125" style="29" customWidth="1"/>
    <col min="9" max="9" width="14.85546875" style="48" customWidth="1"/>
    <col min="10" max="16384" width="9.140625" style="1"/>
  </cols>
  <sheetData>
    <row r="1" spans="1:14" x14ac:dyDescent="0.25">
      <c r="I1" s="47" t="s">
        <v>10</v>
      </c>
    </row>
    <row r="2" spans="1:14" ht="39" customHeight="1" x14ac:dyDescent="0.3">
      <c r="B2" s="97" t="s">
        <v>128</v>
      </c>
      <c r="C2" s="98"/>
      <c r="D2" s="98"/>
      <c r="E2" s="98"/>
      <c r="F2" s="97"/>
      <c r="G2" s="97"/>
      <c r="H2" s="30"/>
    </row>
    <row r="3" spans="1:14" ht="15.75" x14ac:dyDescent="0.25">
      <c r="A3" s="99" t="s">
        <v>0</v>
      </c>
      <c r="B3" s="108" t="s">
        <v>1</v>
      </c>
      <c r="C3" s="109" t="s">
        <v>2</v>
      </c>
      <c r="D3" s="109" t="s">
        <v>3</v>
      </c>
      <c r="E3" s="109" t="s">
        <v>4</v>
      </c>
      <c r="F3" s="110" t="s">
        <v>9</v>
      </c>
      <c r="G3" s="110"/>
      <c r="H3" s="94"/>
      <c r="I3" s="111" t="s">
        <v>5</v>
      </c>
    </row>
    <row r="4" spans="1:14" x14ac:dyDescent="0.25">
      <c r="A4" s="99"/>
      <c r="B4" s="108"/>
      <c r="C4" s="109"/>
      <c r="D4" s="109"/>
      <c r="E4" s="109"/>
      <c r="F4" s="112" t="s">
        <v>8</v>
      </c>
      <c r="G4" s="112" t="s">
        <v>6</v>
      </c>
      <c r="H4" s="112" t="s">
        <v>11</v>
      </c>
      <c r="I4" s="111"/>
    </row>
    <row r="5" spans="1:14" ht="96" customHeight="1" x14ac:dyDescent="0.25">
      <c r="A5" s="99"/>
      <c r="B5" s="108"/>
      <c r="C5" s="109"/>
      <c r="D5" s="109"/>
      <c r="E5" s="109"/>
      <c r="F5" s="112"/>
      <c r="G5" s="112"/>
      <c r="H5" s="112"/>
      <c r="I5" s="111"/>
    </row>
    <row r="6" spans="1:14" s="2" customFormat="1" ht="23.25" customHeight="1" x14ac:dyDescent="0.25">
      <c r="A6" s="93">
        <v>1</v>
      </c>
      <c r="B6" s="14" t="s">
        <v>12</v>
      </c>
      <c r="C6" s="75">
        <v>328</v>
      </c>
      <c r="D6" s="75">
        <v>12</v>
      </c>
      <c r="E6" s="75">
        <v>59</v>
      </c>
      <c r="F6" s="79">
        <v>83.338999999999999</v>
      </c>
      <c r="G6" s="79">
        <v>73.442999999999998</v>
      </c>
      <c r="H6" s="79">
        <v>9.8949999999999996</v>
      </c>
      <c r="I6" s="84">
        <v>0.88119999999999998</v>
      </c>
      <c r="J6" s="29"/>
      <c r="K6" s="29"/>
      <c r="M6" s="29"/>
      <c r="N6" s="29"/>
    </row>
    <row r="7" spans="1:14" s="2" customFormat="1" ht="23.25" customHeight="1" x14ac:dyDescent="0.25">
      <c r="A7" s="93">
        <v>2</v>
      </c>
      <c r="B7" s="14" t="s">
        <v>13</v>
      </c>
      <c r="C7" s="75">
        <v>142</v>
      </c>
      <c r="D7" s="75">
        <v>0</v>
      </c>
      <c r="E7" s="75">
        <v>14</v>
      </c>
      <c r="F7" s="79">
        <v>30.984000000000002</v>
      </c>
      <c r="G7" s="79">
        <v>24.501999999999999</v>
      </c>
      <c r="H7" s="79">
        <v>6.4820000000000002</v>
      </c>
      <c r="I7" s="84">
        <v>0.79069999999999996</v>
      </c>
      <c r="J7" s="29"/>
      <c r="K7" s="29"/>
      <c r="M7" s="29"/>
      <c r="N7" s="29"/>
    </row>
    <row r="8" spans="1:14" s="2" customFormat="1" ht="23.25" customHeight="1" x14ac:dyDescent="0.25">
      <c r="A8" s="93">
        <v>3</v>
      </c>
      <c r="B8" s="14" t="s">
        <v>14</v>
      </c>
      <c r="C8" s="75">
        <v>129</v>
      </c>
      <c r="D8" s="75">
        <v>1</v>
      </c>
      <c r="E8" s="75">
        <v>4</v>
      </c>
      <c r="F8" s="79">
        <v>53.243000000000002</v>
      </c>
      <c r="G8" s="79">
        <v>40.337000000000003</v>
      </c>
      <c r="H8" s="79">
        <v>12.907</v>
      </c>
      <c r="I8" s="84">
        <v>0.75758999999999999</v>
      </c>
      <c r="J8" s="29"/>
      <c r="K8" s="29"/>
      <c r="M8" s="29"/>
      <c r="N8" s="29"/>
    </row>
    <row r="9" spans="1:14" s="2" customFormat="1" ht="23.25" customHeight="1" x14ac:dyDescent="0.25">
      <c r="A9" s="93">
        <v>4</v>
      </c>
      <c r="B9" s="14" t="s">
        <v>15</v>
      </c>
      <c r="C9" s="75">
        <v>491</v>
      </c>
      <c r="D9" s="75">
        <v>14</v>
      </c>
      <c r="E9" s="75">
        <v>36</v>
      </c>
      <c r="F9" s="79">
        <v>169.053</v>
      </c>
      <c r="G9" s="79">
        <v>127.43600000000001</v>
      </c>
      <c r="H9" s="79">
        <v>41.616</v>
      </c>
      <c r="I9" s="84">
        <v>0.75380000000000003</v>
      </c>
      <c r="J9" s="29"/>
      <c r="K9" s="29"/>
      <c r="M9" s="29"/>
      <c r="N9" s="29"/>
    </row>
    <row r="10" spans="1:14" s="2" customFormat="1" ht="23.25" customHeight="1" x14ac:dyDescent="0.25">
      <c r="A10" s="93">
        <v>4</v>
      </c>
      <c r="B10" s="14" t="s">
        <v>16</v>
      </c>
      <c r="C10" s="75">
        <v>68</v>
      </c>
      <c r="D10" s="75">
        <v>1</v>
      </c>
      <c r="E10" s="75">
        <v>6</v>
      </c>
      <c r="F10" s="79">
        <v>15.843999999999999</v>
      </c>
      <c r="G10" s="79">
        <v>13.403</v>
      </c>
      <c r="H10" s="79">
        <v>2.4420000000000002</v>
      </c>
      <c r="I10" s="84">
        <v>0.84589999999999999</v>
      </c>
      <c r="J10" s="29"/>
      <c r="K10" s="29"/>
      <c r="M10" s="29"/>
      <c r="N10" s="29"/>
    </row>
    <row r="11" spans="1:14" s="2" customFormat="1" ht="23.25" customHeight="1" x14ac:dyDescent="0.25">
      <c r="A11" s="93">
        <v>6</v>
      </c>
      <c r="B11" s="14" t="s">
        <v>17</v>
      </c>
      <c r="C11" s="75">
        <v>510</v>
      </c>
      <c r="D11" s="75">
        <v>3</v>
      </c>
      <c r="E11" s="75">
        <v>12</v>
      </c>
      <c r="F11" s="79">
        <v>339.89100000000002</v>
      </c>
      <c r="G11" s="79">
        <v>267.57499999999999</v>
      </c>
      <c r="H11" s="79">
        <v>72.316000000000003</v>
      </c>
      <c r="I11" s="84">
        <v>0.78720000000000001</v>
      </c>
      <c r="J11" s="29"/>
      <c r="K11" s="29"/>
      <c r="M11" s="29"/>
      <c r="N11" s="29"/>
    </row>
    <row r="12" spans="1:14" s="2" customFormat="1" ht="23.25" customHeight="1" x14ac:dyDescent="0.25">
      <c r="A12" s="93">
        <v>7</v>
      </c>
      <c r="B12" s="14" t="s">
        <v>18</v>
      </c>
      <c r="C12" s="75">
        <v>45</v>
      </c>
      <c r="D12" s="75">
        <v>0</v>
      </c>
      <c r="E12" s="75">
        <v>0</v>
      </c>
      <c r="F12" s="79">
        <v>11.512</v>
      </c>
      <c r="G12" s="79">
        <v>10.289</v>
      </c>
      <c r="H12" s="79">
        <v>1.2230000000000001</v>
      </c>
      <c r="I12" s="84">
        <v>0.89370000000000005</v>
      </c>
      <c r="J12" s="29"/>
      <c r="K12" s="29"/>
      <c r="M12" s="29"/>
      <c r="N12" s="29"/>
    </row>
    <row r="13" spans="1:14" s="2" customFormat="1" ht="23.25" customHeight="1" x14ac:dyDescent="0.25">
      <c r="A13" s="93">
        <v>8</v>
      </c>
      <c r="B13" s="14" t="s">
        <v>19</v>
      </c>
      <c r="C13" s="75">
        <v>224</v>
      </c>
      <c r="D13" s="75">
        <v>0</v>
      </c>
      <c r="E13" s="75">
        <v>0</v>
      </c>
      <c r="F13" s="79">
        <v>48.691000000000003</v>
      </c>
      <c r="G13" s="79">
        <v>37.546999999999997</v>
      </c>
      <c r="H13" s="79">
        <v>11.144</v>
      </c>
      <c r="I13" s="84">
        <v>0.77110000000000001</v>
      </c>
      <c r="J13" s="29"/>
      <c r="K13" s="29"/>
      <c r="M13" s="29"/>
      <c r="N13" s="29"/>
    </row>
    <row r="14" spans="1:14" s="2" customFormat="1" ht="23.25" customHeight="1" x14ac:dyDescent="0.25">
      <c r="A14" s="93">
        <v>9</v>
      </c>
      <c r="B14" s="14" t="s">
        <v>20</v>
      </c>
      <c r="C14" s="75">
        <v>422</v>
      </c>
      <c r="D14" s="75">
        <v>3</v>
      </c>
      <c r="E14" s="75">
        <v>4</v>
      </c>
      <c r="F14" s="79">
        <v>240.82300000000001</v>
      </c>
      <c r="G14" s="79">
        <v>191.97800000000001</v>
      </c>
      <c r="H14" s="79">
        <v>48.844000000000001</v>
      </c>
      <c r="I14" s="84">
        <v>0.79710000000000003</v>
      </c>
      <c r="J14" s="29"/>
      <c r="K14" s="29"/>
      <c r="M14" s="29"/>
      <c r="N14" s="29"/>
    </row>
    <row r="15" spans="1:14" s="2" customFormat="1" ht="23.25" customHeight="1" x14ac:dyDescent="0.25">
      <c r="A15" s="93">
        <v>10</v>
      </c>
      <c r="B15" s="14" t="s">
        <v>21</v>
      </c>
      <c r="C15" s="75">
        <v>65</v>
      </c>
      <c r="D15" s="75">
        <v>0</v>
      </c>
      <c r="E15" s="75">
        <v>0</v>
      </c>
      <c r="F15" s="79">
        <v>23.507999999999999</v>
      </c>
      <c r="G15" s="79">
        <v>20.907</v>
      </c>
      <c r="H15" s="79">
        <v>2.601</v>
      </c>
      <c r="I15" s="84">
        <v>0.88929999999999998</v>
      </c>
      <c r="J15" s="29"/>
      <c r="K15" s="29"/>
      <c r="M15" s="29"/>
      <c r="N15" s="29"/>
    </row>
    <row r="16" spans="1:14" s="2" customFormat="1" ht="23.25" customHeight="1" x14ac:dyDescent="0.25">
      <c r="A16" s="93">
        <v>11</v>
      </c>
      <c r="B16" s="14" t="s">
        <v>22</v>
      </c>
      <c r="C16" s="75">
        <v>293</v>
      </c>
      <c r="D16" s="75">
        <v>4</v>
      </c>
      <c r="E16" s="75">
        <v>3</v>
      </c>
      <c r="F16" s="79">
        <v>131.12200000000001</v>
      </c>
      <c r="G16" s="79">
        <v>113.339</v>
      </c>
      <c r="H16" s="79">
        <v>17.783000000000001</v>
      </c>
      <c r="I16" s="84">
        <v>0.86429999999999996</v>
      </c>
      <c r="J16" s="29"/>
      <c r="K16" s="29"/>
      <c r="M16" s="29"/>
      <c r="N16" s="29"/>
    </row>
    <row r="17" spans="1:14" s="2" customFormat="1" ht="23.25" customHeight="1" x14ac:dyDescent="0.25">
      <c r="A17" s="93">
        <v>12</v>
      </c>
      <c r="B17" s="14" t="s">
        <v>24</v>
      </c>
      <c r="C17" s="75">
        <v>37</v>
      </c>
      <c r="D17" s="75">
        <v>0</v>
      </c>
      <c r="E17" s="75">
        <v>1</v>
      </c>
      <c r="F17" s="79">
        <v>15.193</v>
      </c>
      <c r="G17" s="79">
        <v>13.101000000000001</v>
      </c>
      <c r="H17" s="79">
        <v>2.0920000000000001</v>
      </c>
      <c r="I17" s="84">
        <v>0.86219999999999997</v>
      </c>
      <c r="J17" s="29"/>
      <c r="K17" s="29"/>
      <c r="M17" s="29"/>
      <c r="N17" s="29"/>
    </row>
    <row r="18" spans="1:14" s="2" customFormat="1" ht="23.25" customHeight="1" x14ac:dyDescent="0.25">
      <c r="A18" s="93">
        <v>13</v>
      </c>
      <c r="B18" s="14" t="s">
        <v>23</v>
      </c>
      <c r="C18" s="75">
        <v>38</v>
      </c>
      <c r="D18" s="75">
        <v>0</v>
      </c>
      <c r="E18" s="75">
        <v>0</v>
      </c>
      <c r="F18" s="79">
        <v>18.966999999999999</v>
      </c>
      <c r="G18" s="79">
        <v>16.228999999999999</v>
      </c>
      <c r="H18" s="79">
        <v>2.7389999999999999</v>
      </c>
      <c r="I18" s="84">
        <v>0.85560000000000003</v>
      </c>
      <c r="J18" s="29"/>
      <c r="K18" s="29"/>
      <c r="M18" s="29"/>
      <c r="N18" s="29"/>
    </row>
    <row r="19" spans="1:14" s="2" customFormat="1" ht="23.25" customHeight="1" x14ac:dyDescent="0.25">
      <c r="A19" s="93">
        <v>14</v>
      </c>
      <c r="B19" s="14" t="s">
        <v>27</v>
      </c>
      <c r="C19" s="75">
        <v>413</v>
      </c>
      <c r="D19" s="75">
        <v>1</v>
      </c>
      <c r="E19" s="75">
        <v>2</v>
      </c>
      <c r="F19" s="79">
        <v>268.41199999999998</v>
      </c>
      <c r="G19" s="79">
        <v>220.75399999999999</v>
      </c>
      <c r="H19" s="79">
        <v>47.658000000000001</v>
      </c>
      <c r="I19" s="84">
        <v>0.82240000000000002</v>
      </c>
      <c r="J19" s="29"/>
      <c r="K19" s="29"/>
      <c r="M19" s="29"/>
      <c r="N19" s="29"/>
    </row>
    <row r="20" spans="1:14" s="2" customFormat="1" ht="23.25" customHeight="1" x14ac:dyDescent="0.25">
      <c r="A20" s="93">
        <v>15</v>
      </c>
      <c r="B20" s="14" t="s">
        <v>25</v>
      </c>
      <c r="C20" s="75">
        <v>339</v>
      </c>
      <c r="D20" s="75">
        <v>44</v>
      </c>
      <c r="E20" s="75">
        <v>6</v>
      </c>
      <c r="F20" s="79">
        <v>195.292</v>
      </c>
      <c r="G20" s="79">
        <v>180.292</v>
      </c>
      <c r="H20" s="79">
        <v>15</v>
      </c>
      <c r="I20" s="84">
        <v>0.92310000000000003</v>
      </c>
      <c r="J20" s="29"/>
      <c r="K20" s="29"/>
      <c r="M20" s="29"/>
      <c r="N20" s="29"/>
    </row>
    <row r="21" spans="1:14" s="2" customFormat="1" ht="23.25" customHeight="1" x14ac:dyDescent="0.25">
      <c r="A21" s="93">
        <v>16</v>
      </c>
      <c r="B21" s="14" t="s">
        <v>26</v>
      </c>
      <c r="C21" s="75">
        <v>163</v>
      </c>
      <c r="D21" s="75">
        <v>2</v>
      </c>
      <c r="E21" s="75">
        <v>0</v>
      </c>
      <c r="F21" s="79">
        <v>63.182000000000002</v>
      </c>
      <c r="G21" s="79">
        <v>51.991999999999997</v>
      </c>
      <c r="H21" s="79">
        <v>11.19</v>
      </c>
      <c r="I21" s="84">
        <v>0.82279999999999998</v>
      </c>
      <c r="J21" s="29"/>
      <c r="K21" s="29"/>
      <c r="M21" s="29"/>
      <c r="N21" s="29"/>
    </row>
    <row r="22" spans="1:14" s="2" customFormat="1" ht="23.25" customHeight="1" x14ac:dyDescent="0.25">
      <c r="A22" s="93">
        <v>17</v>
      </c>
      <c r="B22" s="14" t="s">
        <v>28</v>
      </c>
      <c r="C22" s="75">
        <v>80</v>
      </c>
      <c r="D22" s="75">
        <v>0</v>
      </c>
      <c r="E22" s="75">
        <v>0</v>
      </c>
      <c r="F22" s="79">
        <v>29.649000000000001</v>
      </c>
      <c r="G22" s="79">
        <v>27.315999999999999</v>
      </c>
      <c r="H22" s="79">
        <v>2.3330000000000002</v>
      </c>
      <c r="I22" s="84">
        <v>0.92130000000000001</v>
      </c>
      <c r="J22" s="29"/>
      <c r="K22" s="29"/>
      <c r="M22" s="29"/>
      <c r="N22" s="29"/>
    </row>
    <row r="23" spans="1:14" s="2" customFormat="1" ht="23.25" customHeight="1" x14ac:dyDescent="0.25">
      <c r="A23" s="93">
        <v>18</v>
      </c>
      <c r="B23" s="14" t="s">
        <v>29</v>
      </c>
      <c r="C23" s="75">
        <v>127</v>
      </c>
      <c r="D23" s="75">
        <v>0</v>
      </c>
      <c r="E23" s="75">
        <v>0</v>
      </c>
      <c r="F23" s="79">
        <v>14.234999999999999</v>
      </c>
      <c r="G23" s="79">
        <v>11.345000000000001</v>
      </c>
      <c r="H23" s="79">
        <v>2.8889999999999998</v>
      </c>
      <c r="I23" s="84">
        <v>0.79700000000000004</v>
      </c>
      <c r="J23" s="29"/>
      <c r="K23" s="29"/>
      <c r="M23" s="29"/>
      <c r="N23" s="29"/>
    </row>
    <row r="24" spans="1:14" s="2" customFormat="1" ht="23.25" customHeight="1" x14ac:dyDescent="0.25">
      <c r="A24" s="93">
        <v>19</v>
      </c>
      <c r="B24" s="14" t="s">
        <v>30</v>
      </c>
      <c r="C24" s="75">
        <v>140</v>
      </c>
      <c r="D24" s="75">
        <v>14</v>
      </c>
      <c r="E24" s="75">
        <v>2</v>
      </c>
      <c r="F24" s="79">
        <v>26.135999999999999</v>
      </c>
      <c r="G24" s="79">
        <v>20.646000000000001</v>
      </c>
      <c r="H24" s="79">
        <v>5.49</v>
      </c>
      <c r="I24" s="84">
        <v>0.78990000000000005</v>
      </c>
      <c r="J24" s="29"/>
      <c r="K24" s="29"/>
      <c r="M24" s="29"/>
      <c r="N24" s="29"/>
    </row>
    <row r="25" spans="1:14" s="2" customFormat="1" ht="23.25" customHeight="1" x14ac:dyDescent="0.25">
      <c r="A25" s="93">
        <v>20</v>
      </c>
      <c r="B25" s="14" t="s">
        <v>31</v>
      </c>
      <c r="C25" s="75">
        <v>4</v>
      </c>
      <c r="D25" s="75">
        <v>0</v>
      </c>
      <c r="E25" s="75">
        <v>0</v>
      </c>
      <c r="F25" s="79">
        <v>0.57399999999999995</v>
      </c>
      <c r="G25" s="79">
        <v>0.45700000000000002</v>
      </c>
      <c r="H25" s="79">
        <v>0.11799999999999999</v>
      </c>
      <c r="I25" s="84">
        <v>0.79490000000000005</v>
      </c>
      <c r="J25" s="29"/>
      <c r="K25" s="29"/>
      <c r="M25" s="29"/>
      <c r="N25" s="29"/>
    </row>
    <row r="26" spans="1:14" s="2" customFormat="1" ht="23.25" customHeight="1" x14ac:dyDescent="0.25">
      <c r="A26" s="93">
        <v>21</v>
      </c>
      <c r="B26" s="14" t="s">
        <v>32</v>
      </c>
      <c r="C26" s="75">
        <v>181</v>
      </c>
      <c r="D26" s="75">
        <v>17</v>
      </c>
      <c r="E26" s="75">
        <v>12</v>
      </c>
      <c r="F26" s="79">
        <v>55.029000000000003</v>
      </c>
      <c r="G26" s="79">
        <v>46.792999999999999</v>
      </c>
      <c r="H26" s="79">
        <v>8.2360000000000007</v>
      </c>
      <c r="I26" s="84">
        <v>0.85029999999999994</v>
      </c>
      <c r="J26" s="29"/>
      <c r="K26" s="29"/>
      <c r="M26" s="29"/>
      <c r="N26" s="29"/>
    </row>
    <row r="27" spans="1:14" s="2" customFormat="1" ht="23.25" customHeight="1" x14ac:dyDescent="0.25">
      <c r="A27" s="93">
        <v>22</v>
      </c>
      <c r="B27" s="14" t="s">
        <v>33</v>
      </c>
      <c r="C27" s="75">
        <v>114</v>
      </c>
      <c r="D27" s="75">
        <v>1</v>
      </c>
      <c r="E27" s="75">
        <v>0</v>
      </c>
      <c r="F27" s="79">
        <v>46.036999999999999</v>
      </c>
      <c r="G27" s="79">
        <v>39.997</v>
      </c>
      <c r="H27" s="79">
        <v>6.04</v>
      </c>
      <c r="I27" s="84">
        <v>0.86880000000000002</v>
      </c>
      <c r="J27" s="29"/>
      <c r="K27" s="29"/>
      <c r="M27" s="29"/>
      <c r="N27" s="29"/>
    </row>
    <row r="28" spans="1:14" s="2" customFormat="1" ht="23.25" customHeight="1" x14ac:dyDescent="0.25">
      <c r="A28" s="93">
        <v>23</v>
      </c>
      <c r="B28" s="14" t="s">
        <v>34</v>
      </c>
      <c r="C28" s="75">
        <f>5633+8</f>
        <v>5641</v>
      </c>
      <c r="D28" s="75">
        <v>474</v>
      </c>
      <c r="E28" s="75">
        <v>965</v>
      </c>
      <c r="F28" s="79">
        <v>5370.5559999999996</v>
      </c>
      <c r="G28" s="79">
        <v>4473.1679999999997</v>
      </c>
      <c r="H28" s="79">
        <v>897.38800000000003</v>
      </c>
      <c r="I28" s="84">
        <v>0.83289999999999997</v>
      </c>
      <c r="J28" s="29"/>
      <c r="K28" s="29"/>
      <c r="M28" s="29"/>
      <c r="N28" s="29"/>
    </row>
    <row r="29" spans="1:14" s="2" customFormat="1" ht="23.25" customHeight="1" x14ac:dyDescent="0.25">
      <c r="A29" s="93">
        <v>24</v>
      </c>
      <c r="B29" s="14" t="s">
        <v>35</v>
      </c>
      <c r="C29" s="75">
        <v>169</v>
      </c>
      <c r="D29" s="75">
        <v>51</v>
      </c>
      <c r="E29" s="75">
        <v>16</v>
      </c>
      <c r="F29" s="79">
        <v>91.864999999999995</v>
      </c>
      <c r="G29" s="79">
        <v>71.015000000000001</v>
      </c>
      <c r="H29" s="79">
        <v>20.850999999999999</v>
      </c>
      <c r="I29" s="84">
        <v>0.77300000000000002</v>
      </c>
      <c r="J29" s="29"/>
      <c r="K29" s="29"/>
      <c r="M29" s="29"/>
      <c r="N29" s="29"/>
    </row>
    <row r="30" spans="1:14" s="2" customFormat="1" ht="23.25" customHeight="1" x14ac:dyDescent="0.25">
      <c r="A30" s="93">
        <v>25</v>
      </c>
      <c r="B30" s="14" t="s">
        <v>36</v>
      </c>
      <c r="C30" s="75">
        <v>138</v>
      </c>
      <c r="D30" s="75">
        <v>1</v>
      </c>
      <c r="E30" s="75">
        <v>0</v>
      </c>
      <c r="F30" s="79">
        <v>43.472000000000001</v>
      </c>
      <c r="G30" s="79">
        <v>39.386000000000003</v>
      </c>
      <c r="H30" s="79">
        <v>4.0869999999999997</v>
      </c>
      <c r="I30" s="84">
        <v>0.90590000000000004</v>
      </c>
      <c r="J30" s="29"/>
      <c r="K30" s="29"/>
      <c r="M30" s="29"/>
      <c r="N30" s="29"/>
    </row>
    <row r="31" spans="1:14" s="2" customFormat="1" ht="23.25" customHeight="1" x14ac:dyDescent="0.25">
      <c r="A31" s="93">
        <v>26</v>
      </c>
      <c r="B31" s="14" t="s">
        <v>37</v>
      </c>
      <c r="C31" s="75">
        <v>409</v>
      </c>
      <c r="D31" s="75">
        <v>1</v>
      </c>
      <c r="E31" s="75">
        <v>23</v>
      </c>
      <c r="F31" s="79">
        <v>137.76300000000001</v>
      </c>
      <c r="G31" s="79">
        <v>117.242</v>
      </c>
      <c r="H31" s="79">
        <v>20.521000000000001</v>
      </c>
      <c r="I31" s="84">
        <v>0.85099999999999998</v>
      </c>
      <c r="J31" s="29"/>
      <c r="K31" s="29"/>
      <c r="M31" s="29"/>
      <c r="N31" s="29"/>
    </row>
    <row r="32" spans="1:14" s="2" customFormat="1" ht="23.25" customHeight="1" x14ac:dyDescent="0.25">
      <c r="A32" s="93">
        <v>27</v>
      </c>
      <c r="B32" s="14" t="s">
        <v>38</v>
      </c>
      <c r="C32" s="75">
        <v>157</v>
      </c>
      <c r="D32" s="75">
        <v>0</v>
      </c>
      <c r="E32" s="75">
        <v>0</v>
      </c>
      <c r="F32" s="79">
        <v>35.533999999999999</v>
      </c>
      <c r="G32" s="79">
        <v>30.201000000000001</v>
      </c>
      <c r="H32" s="79">
        <v>5.3330000000000002</v>
      </c>
      <c r="I32" s="84">
        <v>0.84989999999999999</v>
      </c>
      <c r="J32" s="29"/>
      <c r="K32" s="29"/>
      <c r="M32" s="29"/>
      <c r="N32" s="29"/>
    </row>
    <row r="33" spans="1:14" s="2" customFormat="1" ht="23.25" customHeight="1" x14ac:dyDescent="0.25">
      <c r="A33" s="93">
        <v>28</v>
      </c>
      <c r="B33" s="14" t="s">
        <v>40</v>
      </c>
      <c r="C33" s="75">
        <v>1396</v>
      </c>
      <c r="D33" s="75">
        <v>12</v>
      </c>
      <c r="E33" s="75">
        <v>15</v>
      </c>
      <c r="F33" s="79">
        <v>840.2</v>
      </c>
      <c r="G33" s="79">
        <v>718.00699999999995</v>
      </c>
      <c r="H33" s="79">
        <v>122.194</v>
      </c>
      <c r="I33" s="84">
        <v>0.85450000000000004</v>
      </c>
      <c r="J33" s="29"/>
      <c r="K33" s="29"/>
      <c r="M33" s="29"/>
      <c r="N33" s="29"/>
    </row>
    <row r="34" spans="1:14" s="2" customFormat="1" ht="23.25" customHeight="1" x14ac:dyDescent="0.25">
      <c r="A34" s="93">
        <v>29</v>
      </c>
      <c r="B34" s="14" t="s">
        <v>39</v>
      </c>
      <c r="C34" s="75">
        <v>267</v>
      </c>
      <c r="D34" s="75">
        <v>1</v>
      </c>
      <c r="E34" s="75">
        <v>0</v>
      </c>
      <c r="F34" s="79">
        <v>50.533999999999999</v>
      </c>
      <c r="G34" s="79">
        <v>42.329000000000001</v>
      </c>
      <c r="H34" s="79">
        <v>8.2050000000000001</v>
      </c>
      <c r="I34" s="84">
        <v>0.83760000000000001</v>
      </c>
      <c r="J34" s="29"/>
      <c r="K34" s="29"/>
      <c r="M34" s="29"/>
      <c r="N34" s="29"/>
    </row>
    <row r="35" spans="1:14" s="2" customFormat="1" ht="23.25" customHeight="1" x14ac:dyDescent="0.25">
      <c r="A35" s="93">
        <v>30</v>
      </c>
      <c r="B35" s="14" t="s">
        <v>41</v>
      </c>
      <c r="C35" s="75">
        <v>305</v>
      </c>
      <c r="D35" s="75">
        <v>35</v>
      </c>
      <c r="E35" s="75">
        <v>2</v>
      </c>
      <c r="F35" s="79">
        <v>55.317999999999998</v>
      </c>
      <c r="G35" s="79">
        <v>49.478999999999999</v>
      </c>
      <c r="H35" s="79">
        <v>5.8390000000000004</v>
      </c>
      <c r="I35" s="84">
        <v>0.89439999999999997</v>
      </c>
      <c r="J35" s="29"/>
      <c r="K35" s="29"/>
      <c r="M35" s="29"/>
      <c r="N35" s="29"/>
    </row>
    <row r="36" spans="1:14" s="2" customFormat="1" ht="23.25" customHeight="1" x14ac:dyDescent="0.25">
      <c r="A36" s="93">
        <v>31</v>
      </c>
      <c r="B36" s="14" t="s">
        <v>42</v>
      </c>
      <c r="C36" s="75">
        <v>260</v>
      </c>
      <c r="D36" s="75">
        <v>0</v>
      </c>
      <c r="E36" s="75">
        <v>0</v>
      </c>
      <c r="F36" s="79">
        <v>114.202</v>
      </c>
      <c r="G36" s="79">
        <v>103.405</v>
      </c>
      <c r="H36" s="79">
        <v>10.798</v>
      </c>
      <c r="I36" s="84">
        <v>0.90539999999999998</v>
      </c>
      <c r="J36" s="29"/>
      <c r="K36" s="29"/>
      <c r="M36" s="29"/>
      <c r="N36" s="29"/>
    </row>
    <row r="37" spans="1:14" s="2" customFormat="1" ht="23.25" customHeight="1" x14ac:dyDescent="0.25">
      <c r="A37" s="93">
        <v>32</v>
      </c>
      <c r="B37" s="14" t="s">
        <v>43</v>
      </c>
      <c r="C37" s="75">
        <v>203</v>
      </c>
      <c r="D37" s="75">
        <v>0</v>
      </c>
      <c r="E37" s="75">
        <v>13</v>
      </c>
      <c r="F37" s="79">
        <v>169.119</v>
      </c>
      <c r="G37" s="79">
        <v>155.41300000000001</v>
      </c>
      <c r="H37" s="79">
        <v>13.706</v>
      </c>
      <c r="I37" s="84">
        <v>0.91890000000000005</v>
      </c>
      <c r="J37" s="29"/>
      <c r="K37" s="29"/>
      <c r="M37" s="29"/>
      <c r="N37" s="29"/>
    </row>
    <row r="38" spans="1:14" s="2" customFormat="1" ht="23.25" customHeight="1" x14ac:dyDescent="0.25">
      <c r="A38" s="93">
        <v>33</v>
      </c>
      <c r="B38" s="14" t="s">
        <v>44</v>
      </c>
      <c r="C38" s="75">
        <v>265</v>
      </c>
      <c r="D38" s="75">
        <v>3</v>
      </c>
      <c r="E38" s="75">
        <v>0</v>
      </c>
      <c r="F38" s="79">
        <v>120.35599999999999</v>
      </c>
      <c r="G38" s="79">
        <v>100.527</v>
      </c>
      <c r="H38" s="79">
        <v>19.829999999999998</v>
      </c>
      <c r="I38" s="84">
        <v>0.83520000000000005</v>
      </c>
      <c r="J38" s="29"/>
      <c r="K38" s="29"/>
      <c r="M38" s="29"/>
      <c r="N38" s="29"/>
    </row>
    <row r="39" spans="1:14" s="2" customFormat="1" ht="23.25" customHeight="1" x14ac:dyDescent="0.25">
      <c r="A39" s="93">
        <v>34</v>
      </c>
      <c r="B39" s="14" t="s">
        <v>45</v>
      </c>
      <c r="C39" s="75">
        <v>571</v>
      </c>
      <c r="D39" s="75">
        <v>6</v>
      </c>
      <c r="E39" s="75">
        <v>1</v>
      </c>
      <c r="F39" s="79">
        <v>298.76499999999999</v>
      </c>
      <c r="G39" s="79">
        <v>253.76400000000001</v>
      </c>
      <c r="H39" s="79">
        <v>45.000999999999998</v>
      </c>
      <c r="I39" s="84">
        <v>0.84930000000000005</v>
      </c>
      <c r="J39" s="29"/>
      <c r="K39" s="29"/>
      <c r="M39" s="29"/>
      <c r="N39" s="29"/>
    </row>
    <row r="40" spans="1:14" s="2" customFormat="1" ht="23.25" customHeight="1" x14ac:dyDescent="0.25">
      <c r="A40" s="93">
        <v>35</v>
      </c>
      <c r="B40" s="14" t="s">
        <v>46</v>
      </c>
      <c r="C40" s="75">
        <v>287</v>
      </c>
      <c r="D40" s="75">
        <v>0</v>
      </c>
      <c r="E40" s="75">
        <v>0</v>
      </c>
      <c r="F40" s="79">
        <v>124.751</v>
      </c>
      <c r="G40" s="79">
        <v>80.373000000000005</v>
      </c>
      <c r="H40" s="79">
        <v>44.378999999999998</v>
      </c>
      <c r="I40" s="84">
        <v>0.64419999999999999</v>
      </c>
      <c r="J40" s="29"/>
      <c r="K40" s="29"/>
      <c r="M40" s="29"/>
      <c r="N40" s="29"/>
    </row>
    <row r="41" spans="1:14" s="2" customFormat="1" ht="23.25" customHeight="1" x14ac:dyDescent="0.25">
      <c r="A41" s="93">
        <v>36</v>
      </c>
      <c r="B41" s="14" t="s">
        <v>47</v>
      </c>
      <c r="C41" s="75">
        <v>333</v>
      </c>
      <c r="D41" s="75">
        <v>0</v>
      </c>
      <c r="E41" s="75">
        <v>2</v>
      </c>
      <c r="F41" s="79">
        <v>115.28700000000001</v>
      </c>
      <c r="G41" s="79">
        <v>94.831999999999994</v>
      </c>
      <c r="H41" s="79">
        <v>20.456</v>
      </c>
      <c r="I41" s="84">
        <v>0.82250000000000001</v>
      </c>
      <c r="J41" s="29"/>
      <c r="K41" s="29"/>
      <c r="M41" s="29"/>
      <c r="N41" s="29"/>
    </row>
    <row r="42" spans="1:14" s="2" customFormat="1" ht="23.25" customHeight="1" x14ac:dyDescent="0.25">
      <c r="A42" s="93">
        <v>37</v>
      </c>
      <c r="B42" s="14" t="s">
        <v>48</v>
      </c>
      <c r="C42" s="75">
        <v>98</v>
      </c>
      <c r="D42" s="75">
        <v>5</v>
      </c>
      <c r="E42" s="75">
        <v>2</v>
      </c>
      <c r="F42" s="79">
        <v>19.556000000000001</v>
      </c>
      <c r="G42" s="79">
        <v>14.907999999999999</v>
      </c>
      <c r="H42" s="79">
        <v>4.649</v>
      </c>
      <c r="I42" s="84">
        <v>0.76229999999999998</v>
      </c>
      <c r="J42" s="29"/>
      <c r="K42" s="29"/>
      <c r="M42" s="29"/>
      <c r="N42" s="29"/>
    </row>
    <row r="43" spans="1:14" s="2" customFormat="1" ht="23.25" customHeight="1" x14ac:dyDescent="0.25">
      <c r="A43" s="93">
        <v>38</v>
      </c>
      <c r="B43" s="14" t="s">
        <v>49</v>
      </c>
      <c r="C43" s="75">
        <v>368</v>
      </c>
      <c r="D43" s="75">
        <v>1</v>
      </c>
      <c r="E43" s="75">
        <v>27</v>
      </c>
      <c r="F43" s="79">
        <v>153.23400000000001</v>
      </c>
      <c r="G43" s="79">
        <v>126.306</v>
      </c>
      <c r="H43" s="79">
        <v>26.928000000000001</v>
      </c>
      <c r="I43" s="84">
        <v>0.82420000000000004</v>
      </c>
      <c r="J43" s="29"/>
      <c r="K43" s="29"/>
      <c r="M43" s="29"/>
      <c r="N43" s="29"/>
    </row>
    <row r="44" spans="1:14" s="2" customFormat="1" ht="23.25" customHeight="1" x14ac:dyDescent="0.25">
      <c r="A44" s="93">
        <v>39</v>
      </c>
      <c r="B44" s="14" t="s">
        <v>50</v>
      </c>
      <c r="C44" s="75">
        <v>455</v>
      </c>
      <c r="D44" s="75">
        <v>4</v>
      </c>
      <c r="E44" s="75">
        <v>0</v>
      </c>
      <c r="F44" s="79">
        <v>269.97500000000002</v>
      </c>
      <c r="G44" s="79">
        <v>229.31</v>
      </c>
      <c r="H44" s="79">
        <v>40.664999999999999</v>
      </c>
      <c r="I44" s="84">
        <v>0.84930000000000005</v>
      </c>
      <c r="J44" s="29"/>
      <c r="K44" s="29"/>
      <c r="M44" s="29"/>
      <c r="N44" s="29"/>
    </row>
    <row r="45" spans="1:14" s="2" customFormat="1" ht="23.25" customHeight="1" x14ac:dyDescent="0.25">
      <c r="A45" s="93">
        <v>40</v>
      </c>
      <c r="B45" s="14" t="s">
        <v>51</v>
      </c>
      <c r="C45" s="75">
        <v>138</v>
      </c>
      <c r="D45" s="75">
        <v>0</v>
      </c>
      <c r="E45" s="75">
        <v>0</v>
      </c>
      <c r="F45" s="79">
        <v>47.969000000000001</v>
      </c>
      <c r="G45" s="79">
        <v>41.216000000000001</v>
      </c>
      <c r="H45" s="79">
        <v>6.7530000000000001</v>
      </c>
      <c r="I45" s="84">
        <v>0.85919999999999996</v>
      </c>
      <c r="J45" s="29"/>
      <c r="K45" s="29"/>
      <c r="M45" s="29"/>
      <c r="N45" s="29"/>
    </row>
    <row r="46" spans="1:14" s="2" customFormat="1" ht="23.25" customHeight="1" x14ac:dyDescent="0.25">
      <c r="A46" s="93">
        <v>41</v>
      </c>
      <c r="B46" s="14" t="s">
        <v>52</v>
      </c>
      <c r="C46" s="75">
        <v>32</v>
      </c>
      <c r="D46" s="75">
        <v>0</v>
      </c>
      <c r="E46" s="75">
        <v>1</v>
      </c>
      <c r="F46" s="79">
        <v>6.2729999999999997</v>
      </c>
      <c r="G46" s="79">
        <v>5.4580000000000002</v>
      </c>
      <c r="H46" s="79">
        <v>0.81499999999999995</v>
      </c>
      <c r="I46" s="84">
        <v>0.87009999999999998</v>
      </c>
      <c r="J46" s="29"/>
      <c r="K46" s="29"/>
      <c r="M46" s="29"/>
      <c r="N46" s="29"/>
    </row>
    <row r="47" spans="1:14" s="2" customFormat="1" ht="23.25" customHeight="1" x14ac:dyDescent="0.25">
      <c r="A47" s="93">
        <v>42</v>
      </c>
      <c r="B47" s="14" t="s">
        <v>53</v>
      </c>
      <c r="C47" s="75">
        <v>287</v>
      </c>
      <c r="D47" s="75">
        <v>0</v>
      </c>
      <c r="E47" s="75">
        <v>13</v>
      </c>
      <c r="F47" s="79">
        <v>130.70099999999999</v>
      </c>
      <c r="G47" s="79">
        <v>112.47799999999999</v>
      </c>
      <c r="H47" s="79">
        <v>18.222999999999999</v>
      </c>
      <c r="I47" s="84">
        <v>0.86050000000000004</v>
      </c>
      <c r="J47" s="29"/>
      <c r="K47" s="29"/>
      <c r="M47" s="29"/>
      <c r="N47" s="29"/>
    </row>
    <row r="48" spans="1:14" s="2" customFormat="1" ht="23.25" customHeight="1" x14ac:dyDescent="0.25">
      <c r="A48" s="93">
        <v>43</v>
      </c>
      <c r="B48" s="14" t="s">
        <v>56</v>
      </c>
      <c r="C48" s="75">
        <v>117</v>
      </c>
      <c r="D48" s="75">
        <v>0</v>
      </c>
      <c r="E48" s="75">
        <v>0</v>
      </c>
      <c r="F48" s="79">
        <v>58.488999999999997</v>
      </c>
      <c r="G48" s="79">
        <v>50.722000000000001</v>
      </c>
      <c r="H48" s="79">
        <v>7.766</v>
      </c>
      <c r="I48" s="84">
        <v>0.86719999999999997</v>
      </c>
      <c r="J48" s="29"/>
      <c r="K48" s="29"/>
      <c r="M48" s="29"/>
      <c r="N48" s="29"/>
    </row>
    <row r="49" spans="1:14" s="2" customFormat="1" ht="23.25" customHeight="1" x14ac:dyDescent="0.25">
      <c r="A49" s="93">
        <v>44</v>
      </c>
      <c r="B49" s="14" t="s">
        <v>55</v>
      </c>
      <c r="C49" s="75">
        <v>2028</v>
      </c>
      <c r="D49" s="75">
        <v>164</v>
      </c>
      <c r="E49" s="75">
        <v>202</v>
      </c>
      <c r="F49" s="79">
        <v>1465.6410000000001</v>
      </c>
      <c r="G49" s="79">
        <v>1149.2249999999999</v>
      </c>
      <c r="H49" s="79">
        <v>316.416</v>
      </c>
      <c r="I49" s="84">
        <v>0.78410000000000002</v>
      </c>
      <c r="J49" s="29"/>
      <c r="K49" s="29"/>
      <c r="M49" s="29"/>
      <c r="N49" s="29"/>
    </row>
    <row r="50" spans="1:14" s="2" customFormat="1" ht="23.25" customHeight="1" x14ac:dyDescent="0.25">
      <c r="A50" s="93">
        <v>45</v>
      </c>
      <c r="B50" s="14" t="s">
        <v>54</v>
      </c>
      <c r="C50" s="75">
        <v>264</v>
      </c>
      <c r="D50" s="75">
        <v>0</v>
      </c>
      <c r="E50" s="75">
        <v>1</v>
      </c>
      <c r="F50" s="79">
        <v>139.315</v>
      </c>
      <c r="G50" s="79">
        <v>101.28400000000001</v>
      </c>
      <c r="H50" s="79">
        <v>38.030999999999999</v>
      </c>
      <c r="I50" s="84">
        <v>0.72699999999999998</v>
      </c>
      <c r="J50" s="29"/>
      <c r="K50" s="29"/>
      <c r="M50" s="29"/>
      <c r="N50" s="29"/>
    </row>
    <row r="51" spans="1:14" s="2" customFormat="1" ht="23.25" customHeight="1" x14ac:dyDescent="0.25">
      <c r="A51" s="93">
        <v>46</v>
      </c>
      <c r="B51" s="14" t="s">
        <v>57</v>
      </c>
      <c r="C51" s="75">
        <v>150</v>
      </c>
      <c r="D51" s="75">
        <v>1</v>
      </c>
      <c r="E51" s="75">
        <v>3</v>
      </c>
      <c r="F51" s="79">
        <v>39.473999999999997</v>
      </c>
      <c r="G51" s="79">
        <v>32.533999999999999</v>
      </c>
      <c r="H51" s="79">
        <v>6.94</v>
      </c>
      <c r="I51" s="84">
        <v>0.82410000000000005</v>
      </c>
      <c r="J51" s="29"/>
      <c r="K51" s="29"/>
      <c r="M51" s="29"/>
      <c r="N51" s="29"/>
    </row>
    <row r="52" spans="1:14" s="2" customFormat="1" ht="23.25" customHeight="1" x14ac:dyDescent="0.25">
      <c r="A52" s="93">
        <v>47</v>
      </c>
      <c r="B52" s="14" t="s">
        <v>58</v>
      </c>
      <c r="C52" s="75">
        <v>728</v>
      </c>
      <c r="D52" s="75">
        <v>2</v>
      </c>
      <c r="E52" s="75">
        <v>0</v>
      </c>
      <c r="F52" s="79">
        <v>534.56399999999996</v>
      </c>
      <c r="G52" s="79">
        <v>487.91399999999999</v>
      </c>
      <c r="H52" s="79">
        <v>46.65</v>
      </c>
      <c r="I52" s="84">
        <v>0.91269999999999996</v>
      </c>
      <c r="J52" s="29"/>
      <c r="K52" s="29"/>
      <c r="M52" s="29"/>
      <c r="N52" s="29"/>
    </row>
    <row r="53" spans="1:14" s="2" customFormat="1" ht="23.25" customHeight="1" x14ac:dyDescent="0.25">
      <c r="A53" s="93">
        <v>48</v>
      </c>
      <c r="B53" s="14" t="s">
        <v>59</v>
      </c>
      <c r="C53" s="75">
        <v>13</v>
      </c>
      <c r="D53" s="75">
        <v>0</v>
      </c>
      <c r="E53" s="75">
        <v>0</v>
      </c>
      <c r="F53" s="79">
        <v>10.058</v>
      </c>
      <c r="G53" s="79">
        <v>7.3719999999999999</v>
      </c>
      <c r="H53" s="79">
        <v>2.6859999999999999</v>
      </c>
      <c r="I53" s="84">
        <v>0.7329</v>
      </c>
      <c r="J53" s="29"/>
      <c r="K53" s="29"/>
      <c r="M53" s="29"/>
      <c r="N53" s="29"/>
    </row>
    <row r="54" spans="1:14" s="2" customFormat="1" ht="23.25" customHeight="1" x14ac:dyDescent="0.25">
      <c r="A54" s="93">
        <v>49</v>
      </c>
      <c r="B54" s="14" t="s">
        <v>60</v>
      </c>
      <c r="C54" s="75">
        <v>1096</v>
      </c>
      <c r="D54" s="75">
        <v>1</v>
      </c>
      <c r="E54" s="75">
        <v>5</v>
      </c>
      <c r="F54" s="79">
        <v>652.21900000000005</v>
      </c>
      <c r="G54" s="79">
        <v>572.58900000000006</v>
      </c>
      <c r="H54" s="79">
        <v>79.63</v>
      </c>
      <c r="I54" s="84">
        <v>0.87790000000000001</v>
      </c>
      <c r="J54" s="29"/>
      <c r="K54" s="29"/>
      <c r="M54" s="29"/>
      <c r="N54" s="29"/>
    </row>
    <row r="55" spans="1:14" s="2" customFormat="1" ht="23.25" customHeight="1" x14ac:dyDescent="0.25">
      <c r="A55" s="93">
        <v>50</v>
      </c>
      <c r="B55" s="14" t="s">
        <v>61</v>
      </c>
      <c r="C55" s="75">
        <v>427</v>
      </c>
      <c r="D55" s="75">
        <v>2</v>
      </c>
      <c r="E55" s="75">
        <v>3</v>
      </c>
      <c r="F55" s="79">
        <v>291.78699999999998</v>
      </c>
      <c r="G55" s="79">
        <v>260.40300000000002</v>
      </c>
      <c r="H55" s="79">
        <v>31.384</v>
      </c>
      <c r="I55" s="84">
        <v>0.89239999999999997</v>
      </c>
      <c r="J55" s="29"/>
      <c r="K55" s="29"/>
      <c r="M55" s="29"/>
      <c r="N55" s="29"/>
    </row>
    <row r="56" spans="1:14" s="2" customFormat="1" ht="23.25" customHeight="1" x14ac:dyDescent="0.25">
      <c r="A56" s="93">
        <v>51</v>
      </c>
      <c r="B56" s="14" t="s">
        <v>62</v>
      </c>
      <c r="C56" s="75">
        <v>126</v>
      </c>
      <c r="D56" s="75">
        <v>0</v>
      </c>
      <c r="E56" s="75">
        <v>0</v>
      </c>
      <c r="F56" s="79">
        <v>25.547000000000001</v>
      </c>
      <c r="G56" s="79">
        <v>22.934999999999999</v>
      </c>
      <c r="H56" s="79">
        <v>2.6120000000000001</v>
      </c>
      <c r="I56" s="84">
        <v>0.89770000000000005</v>
      </c>
      <c r="J56" s="29"/>
      <c r="K56" s="29"/>
      <c r="M56" s="29"/>
      <c r="N56" s="29"/>
    </row>
    <row r="57" spans="1:14" s="2" customFormat="1" ht="23.25" customHeight="1" x14ac:dyDescent="0.25">
      <c r="A57" s="93">
        <v>52</v>
      </c>
      <c r="B57" s="14" t="s">
        <v>63</v>
      </c>
      <c r="C57" s="75">
        <v>413</v>
      </c>
      <c r="D57" s="75">
        <v>31</v>
      </c>
      <c r="E57" s="75">
        <v>12</v>
      </c>
      <c r="F57" s="79">
        <v>222.77199999999999</v>
      </c>
      <c r="G57" s="79">
        <v>190.39400000000001</v>
      </c>
      <c r="H57" s="79">
        <v>32.378</v>
      </c>
      <c r="I57" s="84">
        <v>0.85460000000000003</v>
      </c>
      <c r="J57" s="29"/>
      <c r="K57" s="29"/>
      <c r="M57" s="29"/>
      <c r="N57" s="29"/>
    </row>
    <row r="58" spans="1:14" s="2" customFormat="1" ht="23.25" customHeight="1" x14ac:dyDescent="0.25">
      <c r="A58" s="93">
        <v>53</v>
      </c>
      <c r="B58" s="14" t="s">
        <v>64</v>
      </c>
      <c r="C58" s="75">
        <v>277</v>
      </c>
      <c r="D58" s="75">
        <v>15</v>
      </c>
      <c r="E58" s="75">
        <v>3</v>
      </c>
      <c r="F58" s="79">
        <v>138.267</v>
      </c>
      <c r="G58" s="79">
        <v>124.265</v>
      </c>
      <c r="H58" s="79">
        <v>14.000999999999999</v>
      </c>
      <c r="I58" s="84">
        <v>0.89870000000000005</v>
      </c>
      <c r="J58" s="29"/>
      <c r="K58" s="29"/>
      <c r="M58" s="29"/>
      <c r="N58" s="29"/>
    </row>
    <row r="59" spans="1:14" s="2" customFormat="1" ht="23.25" customHeight="1" x14ac:dyDescent="0.25">
      <c r="A59" s="93">
        <v>54</v>
      </c>
      <c r="B59" s="14" t="s">
        <v>65</v>
      </c>
      <c r="C59" s="75">
        <v>50</v>
      </c>
      <c r="D59" s="75">
        <v>9</v>
      </c>
      <c r="E59" s="75">
        <v>25</v>
      </c>
      <c r="F59" s="79">
        <v>67.759</v>
      </c>
      <c r="G59" s="79">
        <v>57.808</v>
      </c>
      <c r="H59" s="79">
        <v>9.9510000000000005</v>
      </c>
      <c r="I59" s="84">
        <v>0.85309999999999997</v>
      </c>
      <c r="J59" s="29"/>
      <c r="K59" s="29"/>
      <c r="M59" s="29"/>
      <c r="N59" s="29"/>
    </row>
    <row r="60" spans="1:14" s="2" customFormat="1" ht="23.25" customHeight="1" x14ac:dyDescent="0.25">
      <c r="A60" s="93">
        <v>55</v>
      </c>
      <c r="B60" s="86" t="s">
        <v>66</v>
      </c>
      <c r="C60" s="75">
        <v>40</v>
      </c>
      <c r="D60" s="75">
        <v>0</v>
      </c>
      <c r="E60" s="75">
        <v>0</v>
      </c>
      <c r="F60" s="79">
        <v>28.98</v>
      </c>
      <c r="G60" s="79">
        <v>25.794</v>
      </c>
      <c r="H60" s="79">
        <v>3.1859999999999999</v>
      </c>
      <c r="I60" s="84">
        <v>0.89</v>
      </c>
      <c r="J60" s="29"/>
      <c r="K60" s="29"/>
      <c r="M60" s="29"/>
      <c r="N60" s="29"/>
    </row>
    <row r="61" spans="1:14" s="2" customFormat="1" ht="23.25" customHeight="1" x14ac:dyDescent="0.25">
      <c r="A61" s="93">
        <v>56</v>
      </c>
      <c r="B61" s="14" t="s">
        <v>67</v>
      </c>
      <c r="C61" s="75">
        <v>411</v>
      </c>
      <c r="D61" s="75">
        <v>0</v>
      </c>
      <c r="E61" s="75">
        <v>3</v>
      </c>
      <c r="F61" s="79">
        <v>218.81899999999999</v>
      </c>
      <c r="G61" s="79">
        <v>174.40799999999999</v>
      </c>
      <c r="H61" s="79">
        <v>44.41</v>
      </c>
      <c r="I61" s="84">
        <v>0.79700000000000004</v>
      </c>
      <c r="J61" s="29"/>
      <c r="K61" s="29"/>
      <c r="M61" s="29"/>
      <c r="N61" s="29"/>
    </row>
    <row r="62" spans="1:14" s="2" customFormat="1" ht="23.25" customHeight="1" x14ac:dyDescent="0.25">
      <c r="A62" s="93">
        <v>57</v>
      </c>
      <c r="B62" s="14" t="s">
        <v>68</v>
      </c>
      <c r="C62" s="75">
        <v>738</v>
      </c>
      <c r="D62" s="75">
        <v>7</v>
      </c>
      <c r="E62" s="75">
        <v>50</v>
      </c>
      <c r="F62" s="79">
        <v>284.64600000000002</v>
      </c>
      <c r="G62" s="79">
        <v>249.876</v>
      </c>
      <c r="H62" s="79">
        <v>34.770000000000003</v>
      </c>
      <c r="I62" s="84">
        <v>0.87780000000000002</v>
      </c>
      <c r="J62" s="29"/>
      <c r="K62" s="29"/>
      <c r="M62" s="29"/>
      <c r="N62" s="29"/>
    </row>
    <row r="63" spans="1:14" s="2" customFormat="1" ht="23.25" customHeight="1" x14ac:dyDescent="0.25">
      <c r="A63" s="93">
        <v>58</v>
      </c>
      <c r="B63" s="14" t="s">
        <v>69</v>
      </c>
      <c r="C63" s="75">
        <v>120</v>
      </c>
      <c r="D63" s="75">
        <v>1</v>
      </c>
      <c r="E63" s="75">
        <v>0</v>
      </c>
      <c r="F63" s="79">
        <v>17.029</v>
      </c>
      <c r="G63" s="79">
        <v>14.260999999999999</v>
      </c>
      <c r="H63" s="79">
        <v>2.7669999999999999</v>
      </c>
      <c r="I63" s="84">
        <v>0.83740000000000003</v>
      </c>
      <c r="J63" s="29"/>
      <c r="K63" s="29"/>
      <c r="M63" s="29"/>
      <c r="N63" s="29"/>
    </row>
    <row r="64" spans="1:14" s="2" customFormat="1" ht="23.25" customHeight="1" x14ac:dyDescent="0.25">
      <c r="A64" s="93">
        <v>59</v>
      </c>
      <c r="B64" s="14" t="s">
        <v>70</v>
      </c>
      <c r="C64" s="75">
        <v>153</v>
      </c>
      <c r="D64" s="75">
        <v>4</v>
      </c>
      <c r="E64" s="75">
        <v>7</v>
      </c>
      <c r="F64" s="79">
        <v>80.813999999999993</v>
      </c>
      <c r="G64" s="79">
        <v>72.177000000000007</v>
      </c>
      <c r="H64" s="79">
        <v>8.6370000000000005</v>
      </c>
      <c r="I64" s="84">
        <v>0.8931</v>
      </c>
      <c r="J64" s="29"/>
      <c r="K64" s="29"/>
      <c r="M64" s="29"/>
      <c r="N64" s="29"/>
    </row>
    <row r="65" spans="1:14" s="2" customFormat="1" ht="23.25" customHeight="1" x14ac:dyDescent="0.25">
      <c r="A65" s="93">
        <v>60</v>
      </c>
      <c r="B65" s="14" t="s">
        <v>71</v>
      </c>
      <c r="C65" s="75">
        <v>12</v>
      </c>
      <c r="D65" s="75">
        <v>0</v>
      </c>
      <c r="E65" s="75">
        <v>0</v>
      </c>
      <c r="F65" s="79">
        <v>2.411</v>
      </c>
      <c r="G65" s="79">
        <v>2.266</v>
      </c>
      <c r="H65" s="79">
        <v>0.14499999999999999</v>
      </c>
      <c r="I65" s="84">
        <v>0.93969999999999998</v>
      </c>
      <c r="J65" s="29"/>
      <c r="K65" s="29"/>
      <c r="M65" s="29"/>
      <c r="N65" s="29"/>
    </row>
    <row r="66" spans="1:14" s="2" customFormat="1" ht="23.25" customHeight="1" x14ac:dyDescent="0.25">
      <c r="A66" s="93">
        <v>61</v>
      </c>
      <c r="B66" s="14" t="s">
        <v>72</v>
      </c>
      <c r="C66" s="75">
        <v>394</v>
      </c>
      <c r="D66" s="75">
        <v>2</v>
      </c>
      <c r="E66" s="75">
        <v>1</v>
      </c>
      <c r="F66" s="79">
        <v>163.31800000000001</v>
      </c>
      <c r="G66" s="79">
        <v>146.36799999999999</v>
      </c>
      <c r="H66" s="79">
        <v>16.95</v>
      </c>
      <c r="I66" s="84">
        <v>0.8962</v>
      </c>
      <c r="J66" s="29"/>
      <c r="K66" s="29"/>
      <c r="M66" s="29"/>
      <c r="N66" s="29"/>
    </row>
    <row r="67" spans="1:14" s="2" customFormat="1" ht="23.25" customHeight="1" x14ac:dyDescent="0.25">
      <c r="A67" s="93">
        <v>62</v>
      </c>
      <c r="B67" s="14" t="s">
        <v>73</v>
      </c>
      <c r="C67" s="75">
        <v>385</v>
      </c>
      <c r="D67" s="75">
        <v>6</v>
      </c>
      <c r="E67" s="75">
        <v>11</v>
      </c>
      <c r="F67" s="79">
        <v>127.288</v>
      </c>
      <c r="G67" s="79">
        <v>104.09099999999999</v>
      </c>
      <c r="H67" s="79">
        <v>23.196999999999999</v>
      </c>
      <c r="I67" s="84">
        <v>0.81769999999999998</v>
      </c>
      <c r="J67" s="29"/>
      <c r="K67" s="29"/>
      <c r="M67" s="29"/>
      <c r="N67" s="29"/>
    </row>
    <row r="68" spans="1:14" s="2" customFormat="1" ht="23.25" customHeight="1" x14ac:dyDescent="0.25">
      <c r="A68" s="93">
        <v>63</v>
      </c>
      <c r="B68" s="14" t="s">
        <v>74</v>
      </c>
      <c r="C68" s="75">
        <v>381</v>
      </c>
      <c r="D68" s="75">
        <v>3</v>
      </c>
      <c r="E68" s="75">
        <v>11</v>
      </c>
      <c r="F68" s="79">
        <v>80.942999999999998</v>
      </c>
      <c r="G68" s="79">
        <v>70.302999999999997</v>
      </c>
      <c r="H68" s="79">
        <v>10.64</v>
      </c>
      <c r="I68" s="84">
        <v>0.86850000000000005</v>
      </c>
      <c r="J68" s="29"/>
      <c r="K68" s="29"/>
      <c r="M68" s="29"/>
      <c r="N68" s="29"/>
    </row>
    <row r="69" spans="1:14" s="2" customFormat="1" ht="23.25" customHeight="1" x14ac:dyDescent="0.25">
      <c r="A69" s="93">
        <v>64</v>
      </c>
      <c r="B69" s="14" t="s">
        <v>75</v>
      </c>
      <c r="C69" s="75">
        <v>351</v>
      </c>
      <c r="D69" s="75">
        <v>14</v>
      </c>
      <c r="E69" s="75">
        <v>0</v>
      </c>
      <c r="F69" s="79">
        <v>78.8</v>
      </c>
      <c r="G69" s="79">
        <v>65.367000000000004</v>
      </c>
      <c r="H69" s="79">
        <v>13.432</v>
      </c>
      <c r="I69" s="84">
        <v>0.82950000000000002</v>
      </c>
      <c r="J69" s="29"/>
      <c r="K69" s="29"/>
      <c r="M69" s="29"/>
      <c r="N69" s="29"/>
    </row>
    <row r="70" spans="1:14" s="2" customFormat="1" ht="23.25" customHeight="1" x14ac:dyDescent="0.25">
      <c r="A70" s="93">
        <v>65</v>
      </c>
      <c r="B70" s="14" t="s">
        <v>76</v>
      </c>
      <c r="C70" s="75">
        <v>79</v>
      </c>
      <c r="D70" s="75">
        <v>0</v>
      </c>
      <c r="E70" s="75">
        <v>0</v>
      </c>
      <c r="F70" s="79">
        <v>16.806000000000001</v>
      </c>
      <c r="G70" s="79">
        <v>12.724</v>
      </c>
      <c r="H70" s="79">
        <v>4.0830000000000002</v>
      </c>
      <c r="I70" s="84">
        <v>0.75700000000000001</v>
      </c>
      <c r="J70" s="29"/>
      <c r="K70" s="29"/>
      <c r="M70" s="29"/>
      <c r="N70" s="29"/>
    </row>
    <row r="71" spans="1:14" s="2" customFormat="1" ht="23.25" customHeight="1" x14ac:dyDescent="0.25">
      <c r="A71" s="93">
        <v>66</v>
      </c>
      <c r="B71" s="14" t="s">
        <v>77</v>
      </c>
      <c r="C71" s="75">
        <v>120</v>
      </c>
      <c r="D71" s="75">
        <v>0</v>
      </c>
      <c r="E71" s="75">
        <v>0</v>
      </c>
      <c r="F71" s="79">
        <v>55.494</v>
      </c>
      <c r="G71" s="79">
        <v>50.627000000000002</v>
      </c>
      <c r="H71" s="79">
        <v>4.867</v>
      </c>
      <c r="I71" s="84">
        <v>0.91220000000000001</v>
      </c>
      <c r="J71" s="29"/>
      <c r="K71" s="29"/>
      <c r="M71" s="29"/>
      <c r="N71" s="29"/>
    </row>
    <row r="72" spans="1:14" s="2" customFormat="1" ht="23.25" customHeight="1" x14ac:dyDescent="0.25">
      <c r="A72" s="93">
        <v>67</v>
      </c>
      <c r="B72" s="14" t="s">
        <v>78</v>
      </c>
      <c r="C72" s="75">
        <v>19</v>
      </c>
      <c r="D72" s="75">
        <v>0</v>
      </c>
      <c r="E72" s="75">
        <v>0</v>
      </c>
      <c r="F72" s="79">
        <v>8.5210000000000008</v>
      </c>
      <c r="G72" s="79">
        <v>8.2959999999999994</v>
      </c>
      <c r="H72" s="79">
        <v>0.22600000000000001</v>
      </c>
      <c r="I72" s="84">
        <v>0.97350000000000003</v>
      </c>
      <c r="J72" s="29"/>
      <c r="K72" s="29"/>
      <c r="M72" s="29"/>
      <c r="N72" s="29"/>
    </row>
    <row r="73" spans="1:14" s="2" customFormat="1" ht="23.25" customHeight="1" x14ac:dyDescent="0.25">
      <c r="A73" s="93">
        <v>68</v>
      </c>
      <c r="B73" s="14" t="s">
        <v>79</v>
      </c>
      <c r="C73" s="75">
        <v>60</v>
      </c>
      <c r="D73" s="75">
        <v>0</v>
      </c>
      <c r="E73" s="75">
        <v>0</v>
      </c>
      <c r="F73" s="79">
        <v>10.09</v>
      </c>
      <c r="G73" s="79">
        <v>8.3919999999999995</v>
      </c>
      <c r="H73" s="79">
        <v>1.698</v>
      </c>
      <c r="I73" s="84">
        <v>0.83169999999999999</v>
      </c>
      <c r="J73" s="29"/>
      <c r="K73" s="29"/>
      <c r="M73" s="29"/>
      <c r="N73" s="29"/>
    </row>
    <row r="74" spans="1:14" s="2" customFormat="1" ht="23.25" customHeight="1" x14ac:dyDescent="0.25">
      <c r="A74" s="8"/>
      <c r="B74" s="15" t="s">
        <v>80</v>
      </c>
      <c r="C74" s="92"/>
      <c r="D74" s="92"/>
      <c r="E74" s="92"/>
      <c r="F74" s="92">
        <v>0</v>
      </c>
      <c r="G74" s="92">
        <v>0</v>
      </c>
      <c r="H74" s="92">
        <v>0</v>
      </c>
      <c r="I74" s="85"/>
      <c r="J74" s="29"/>
      <c r="K74" s="29"/>
      <c r="M74" s="29"/>
      <c r="N74" s="29"/>
    </row>
    <row r="75" spans="1:14" s="2" customFormat="1" ht="23.25" customHeight="1" x14ac:dyDescent="0.25">
      <c r="A75" s="93">
        <v>69</v>
      </c>
      <c r="B75" s="16" t="s">
        <v>81</v>
      </c>
      <c r="C75" s="75">
        <v>4</v>
      </c>
      <c r="D75" s="75">
        <v>0</v>
      </c>
      <c r="E75" s="75">
        <v>0</v>
      </c>
      <c r="F75" s="79">
        <v>0.67500000000000004</v>
      </c>
      <c r="G75" s="79">
        <v>0.65500000000000003</v>
      </c>
      <c r="H75" s="79">
        <v>0.02</v>
      </c>
      <c r="I75" s="84">
        <v>0.9698</v>
      </c>
      <c r="J75" s="29"/>
      <c r="K75" s="29"/>
      <c r="M75" s="29"/>
      <c r="N75" s="29"/>
    </row>
    <row r="76" spans="1:14" s="2" customFormat="1" ht="23.25" customHeight="1" x14ac:dyDescent="0.25">
      <c r="A76" s="93">
        <v>70</v>
      </c>
      <c r="B76" s="16" t="s">
        <v>82</v>
      </c>
      <c r="C76" s="75">
        <v>51</v>
      </c>
      <c r="D76" s="75">
        <v>1</v>
      </c>
      <c r="E76" s="75"/>
      <c r="F76" s="79">
        <v>11.340999999999999</v>
      </c>
      <c r="G76" s="79">
        <v>10.222</v>
      </c>
      <c r="H76" s="79">
        <v>1.119</v>
      </c>
      <c r="I76" s="84">
        <v>0.90129999999999999</v>
      </c>
      <c r="J76" s="29"/>
      <c r="K76" s="29"/>
      <c r="M76" s="29"/>
      <c r="N76" s="29"/>
    </row>
    <row r="77" spans="1:14" s="2" customFormat="1" ht="23.25" customHeight="1" x14ac:dyDescent="0.25">
      <c r="A77" s="93">
        <v>71</v>
      </c>
      <c r="B77" s="16" t="s">
        <v>83</v>
      </c>
      <c r="C77" s="75">
        <v>6</v>
      </c>
      <c r="D77" s="75">
        <v>0</v>
      </c>
      <c r="E77" s="75">
        <v>0</v>
      </c>
      <c r="F77" s="79">
        <v>1.034</v>
      </c>
      <c r="G77" s="79">
        <v>0.83399999999999996</v>
      </c>
      <c r="H77" s="79">
        <v>0.2</v>
      </c>
      <c r="I77" s="84">
        <v>0.80669999999999997</v>
      </c>
      <c r="J77" s="29"/>
      <c r="K77" s="29"/>
      <c r="M77" s="29"/>
      <c r="N77" s="29"/>
    </row>
    <row r="78" spans="1:14" s="2" customFormat="1" ht="23.25" customHeight="1" x14ac:dyDescent="0.25">
      <c r="A78" s="8"/>
      <c r="B78" s="15" t="s">
        <v>84</v>
      </c>
      <c r="C78" s="92"/>
      <c r="D78" s="92"/>
      <c r="E78" s="92"/>
      <c r="F78" s="92">
        <v>0</v>
      </c>
      <c r="G78" s="92">
        <v>0</v>
      </c>
      <c r="H78" s="92">
        <v>0</v>
      </c>
      <c r="I78" s="85"/>
      <c r="J78" s="29"/>
      <c r="K78" s="29"/>
      <c r="M78" s="29"/>
      <c r="N78" s="29"/>
    </row>
    <row r="79" spans="1:14" s="2" customFormat="1" ht="23.25" customHeight="1" x14ac:dyDescent="0.25">
      <c r="A79" s="93">
        <v>72</v>
      </c>
      <c r="B79" s="16" t="s">
        <v>85</v>
      </c>
      <c r="C79" s="75">
        <v>13</v>
      </c>
      <c r="D79" s="75">
        <v>0</v>
      </c>
      <c r="E79" s="75">
        <v>0</v>
      </c>
      <c r="F79" s="79">
        <v>2.0310000000000001</v>
      </c>
      <c r="G79" s="79">
        <v>1.716</v>
      </c>
      <c r="H79" s="79">
        <v>0.315</v>
      </c>
      <c r="I79" s="84">
        <v>0.84489999999999998</v>
      </c>
      <c r="J79" s="29"/>
      <c r="K79" s="29"/>
      <c r="M79" s="29"/>
      <c r="N79" s="29"/>
    </row>
    <row r="80" spans="1:14" s="2" customFormat="1" ht="23.25" customHeight="1" x14ac:dyDescent="0.25">
      <c r="A80" s="93">
        <v>73</v>
      </c>
      <c r="B80" s="16" t="s">
        <v>86</v>
      </c>
      <c r="C80" s="75">
        <v>18</v>
      </c>
      <c r="D80" s="75">
        <v>0</v>
      </c>
      <c r="E80" s="75">
        <v>0</v>
      </c>
      <c r="F80" s="79">
        <v>3.5139999999999998</v>
      </c>
      <c r="G80" s="79">
        <v>2.9049999999999998</v>
      </c>
      <c r="H80" s="79">
        <v>0.60899999999999999</v>
      </c>
      <c r="I80" s="84">
        <v>0.8266</v>
      </c>
      <c r="J80" s="29"/>
      <c r="K80" s="29"/>
      <c r="M80" s="29"/>
      <c r="N80" s="29"/>
    </row>
    <row r="81" spans="1:14" s="2" customFormat="1" ht="23.25" customHeight="1" x14ac:dyDescent="0.25">
      <c r="A81" s="93">
        <v>74</v>
      </c>
      <c r="B81" s="16" t="s">
        <v>87</v>
      </c>
      <c r="C81" s="75">
        <v>25</v>
      </c>
      <c r="D81" s="75">
        <v>0</v>
      </c>
      <c r="E81" s="75">
        <v>13</v>
      </c>
      <c r="F81" s="79">
        <v>4.0339999999999998</v>
      </c>
      <c r="G81" s="79">
        <v>3.5209999999999999</v>
      </c>
      <c r="H81" s="79">
        <v>0.51300000000000001</v>
      </c>
      <c r="I81" s="84">
        <v>0.87270000000000003</v>
      </c>
      <c r="J81" s="29"/>
      <c r="K81" s="29"/>
      <c r="M81" s="29"/>
      <c r="N81" s="29"/>
    </row>
    <row r="82" spans="1:14" s="2" customFormat="1" ht="23.25" customHeight="1" x14ac:dyDescent="0.25">
      <c r="A82" s="93">
        <v>75</v>
      </c>
      <c r="B82" s="16" t="s">
        <v>88</v>
      </c>
      <c r="C82" s="75">
        <v>3</v>
      </c>
      <c r="D82" s="75">
        <v>0</v>
      </c>
      <c r="E82" s="75">
        <v>0</v>
      </c>
      <c r="F82" s="79">
        <v>0.39600000000000002</v>
      </c>
      <c r="G82" s="79">
        <v>0.34799999999999998</v>
      </c>
      <c r="H82" s="79">
        <v>4.8000000000000001E-2</v>
      </c>
      <c r="I82" s="84">
        <v>0.87790000000000001</v>
      </c>
      <c r="J82" s="29"/>
      <c r="K82" s="29"/>
      <c r="M82" s="29"/>
      <c r="N82" s="29"/>
    </row>
    <row r="83" spans="1:14" s="2" customFormat="1" ht="23.25" customHeight="1" x14ac:dyDescent="0.25">
      <c r="A83" s="93">
        <v>76</v>
      </c>
      <c r="B83" s="16" t="s">
        <v>89</v>
      </c>
      <c r="C83" s="75">
        <v>13</v>
      </c>
      <c r="D83" s="75">
        <v>21</v>
      </c>
      <c r="E83" s="75">
        <v>0</v>
      </c>
      <c r="F83" s="79">
        <v>2.3250000000000002</v>
      </c>
      <c r="G83" s="79">
        <v>1.8919999999999999</v>
      </c>
      <c r="H83" s="79">
        <v>0.433</v>
      </c>
      <c r="I83" s="84">
        <v>0.81369999999999998</v>
      </c>
      <c r="J83" s="29"/>
      <c r="K83" s="29"/>
      <c r="M83" s="29"/>
      <c r="N83" s="29"/>
    </row>
    <row r="84" spans="1:14" s="2" customFormat="1" ht="23.25" customHeight="1" x14ac:dyDescent="0.25">
      <c r="A84" s="8"/>
      <c r="B84" s="15" t="s">
        <v>90</v>
      </c>
      <c r="C84" s="92"/>
      <c r="D84" s="92"/>
      <c r="E84" s="92"/>
      <c r="F84" s="92"/>
      <c r="G84" s="92"/>
      <c r="H84" s="92"/>
      <c r="I84" s="85"/>
      <c r="J84" s="29"/>
      <c r="K84" s="29"/>
      <c r="M84" s="29"/>
      <c r="N84" s="29"/>
    </row>
    <row r="85" spans="1:14" s="2" customFormat="1" ht="23.25" customHeight="1" x14ac:dyDescent="0.25">
      <c r="A85" s="93">
        <v>77</v>
      </c>
      <c r="B85" s="16" t="s">
        <v>91</v>
      </c>
      <c r="C85" s="75">
        <v>24</v>
      </c>
      <c r="D85" s="75">
        <v>0</v>
      </c>
      <c r="E85" s="75">
        <v>1</v>
      </c>
      <c r="F85" s="79">
        <v>7.1689999999999996</v>
      </c>
      <c r="G85" s="79">
        <v>6.4569999999999999</v>
      </c>
      <c r="H85" s="79">
        <v>0.71199999999999997</v>
      </c>
      <c r="I85" s="84">
        <v>0.90061999999999998</v>
      </c>
      <c r="J85" s="29"/>
      <c r="K85" s="29"/>
      <c r="M85" s="29"/>
      <c r="N85" s="29"/>
    </row>
    <row r="86" spans="1:14" s="2" customFormat="1" ht="23.25" customHeight="1" x14ac:dyDescent="0.25">
      <c r="A86" s="93">
        <v>78</v>
      </c>
      <c r="B86" s="16" t="s">
        <v>92</v>
      </c>
      <c r="C86" s="75">
        <v>31</v>
      </c>
      <c r="D86" s="75">
        <v>0</v>
      </c>
      <c r="E86" s="75">
        <v>13</v>
      </c>
      <c r="F86" s="79">
        <v>5.1310000000000002</v>
      </c>
      <c r="G86" s="79">
        <v>4.383</v>
      </c>
      <c r="H86" s="79">
        <v>0.748</v>
      </c>
      <c r="I86" s="84">
        <v>0.85409999999999997</v>
      </c>
      <c r="J86" s="29"/>
      <c r="K86" s="29"/>
      <c r="M86" s="29"/>
      <c r="N86" s="29"/>
    </row>
    <row r="87" spans="1:14" s="2" customFormat="1" ht="23.25" customHeight="1" x14ac:dyDescent="0.25">
      <c r="A87" s="93">
        <v>79</v>
      </c>
      <c r="B87" s="16" t="s">
        <v>93</v>
      </c>
      <c r="C87" s="75">
        <v>26</v>
      </c>
      <c r="D87" s="75">
        <v>0</v>
      </c>
      <c r="E87" s="75">
        <v>0</v>
      </c>
      <c r="F87" s="79">
        <v>6.6710000000000003</v>
      </c>
      <c r="G87" s="79">
        <v>5.83</v>
      </c>
      <c r="H87" s="79">
        <v>0.84099999999999997</v>
      </c>
      <c r="I87" s="84">
        <v>0.87380000000000002</v>
      </c>
      <c r="J87" s="29"/>
      <c r="K87" s="29"/>
      <c r="M87" s="29"/>
      <c r="N87" s="29"/>
    </row>
    <row r="88" spans="1:14" s="2" customFormat="1" ht="23.25" customHeight="1" x14ac:dyDescent="0.25">
      <c r="A88" s="93">
        <v>80</v>
      </c>
      <c r="B88" s="16" t="s">
        <v>94</v>
      </c>
      <c r="C88" s="75">
        <v>5</v>
      </c>
      <c r="D88" s="75">
        <v>0</v>
      </c>
      <c r="E88" s="75">
        <v>0</v>
      </c>
      <c r="F88" s="79">
        <v>0.65400000000000003</v>
      </c>
      <c r="G88" s="79">
        <v>0.60399999999999998</v>
      </c>
      <c r="H88" s="79">
        <v>0.05</v>
      </c>
      <c r="I88" s="84">
        <v>0.92330000000000001</v>
      </c>
      <c r="J88" s="29"/>
      <c r="K88" s="29"/>
      <c r="M88" s="29"/>
      <c r="N88" s="29"/>
    </row>
    <row r="89" spans="1:14" s="2" customFormat="1" ht="23.25" customHeight="1" x14ac:dyDescent="0.25">
      <c r="A89" s="93">
        <v>81</v>
      </c>
      <c r="B89" s="16" t="s">
        <v>95</v>
      </c>
      <c r="C89" s="75">
        <v>52</v>
      </c>
      <c r="D89" s="75">
        <v>15</v>
      </c>
      <c r="E89" s="75">
        <v>2</v>
      </c>
      <c r="F89" s="79">
        <v>28.533999999999999</v>
      </c>
      <c r="G89" s="79">
        <v>25.434000000000001</v>
      </c>
      <c r="H89" s="79">
        <v>3.1</v>
      </c>
      <c r="I89" s="84">
        <v>0.89129999999999998</v>
      </c>
      <c r="J89" s="29"/>
      <c r="K89" s="29"/>
      <c r="M89" s="29"/>
      <c r="N89" s="29"/>
    </row>
    <row r="90" spans="1:14" s="2" customFormat="1" ht="23.25" customHeight="1" x14ac:dyDescent="0.25">
      <c r="A90" s="93">
        <v>82</v>
      </c>
      <c r="B90" s="16" t="s">
        <v>96</v>
      </c>
      <c r="C90" s="75">
        <v>75</v>
      </c>
      <c r="D90" s="75">
        <v>0</v>
      </c>
      <c r="E90" s="75">
        <v>0</v>
      </c>
      <c r="F90" s="79">
        <v>29.844999999999999</v>
      </c>
      <c r="G90" s="79">
        <v>26.178000000000001</v>
      </c>
      <c r="H90" s="79">
        <v>3.6669999999999998</v>
      </c>
      <c r="I90" s="84">
        <v>0.87709999999999999</v>
      </c>
      <c r="J90" s="29"/>
      <c r="K90" s="29"/>
      <c r="M90" s="29"/>
      <c r="N90" s="29"/>
    </row>
    <row r="91" spans="1:14" s="2" customFormat="1" ht="23.25" customHeight="1" x14ac:dyDescent="0.25">
      <c r="A91" s="8"/>
      <c r="B91" s="15" t="s">
        <v>97</v>
      </c>
      <c r="C91" s="92"/>
      <c r="D91" s="92"/>
      <c r="E91" s="92"/>
      <c r="F91" s="92"/>
      <c r="G91" s="92"/>
      <c r="H91" s="92"/>
      <c r="I91" s="85"/>
      <c r="J91" s="29"/>
      <c r="K91" s="29"/>
      <c r="M91" s="29"/>
      <c r="N91" s="29"/>
    </row>
    <row r="92" spans="1:14" s="2" customFormat="1" ht="23.25" customHeight="1" x14ac:dyDescent="0.25">
      <c r="A92" s="93">
        <v>83</v>
      </c>
      <c r="B92" s="16" t="s">
        <v>98</v>
      </c>
      <c r="C92" s="75">
        <v>3</v>
      </c>
      <c r="D92" s="75">
        <v>0</v>
      </c>
      <c r="E92" s="75">
        <v>0</v>
      </c>
      <c r="F92" s="79">
        <v>0.28799999999999998</v>
      </c>
      <c r="G92" s="79">
        <v>0.25700000000000001</v>
      </c>
      <c r="H92" s="79">
        <v>3.1E-2</v>
      </c>
      <c r="I92" s="84">
        <v>0.89390000000000003</v>
      </c>
      <c r="J92" s="29"/>
      <c r="K92" s="29"/>
      <c r="M92" s="29"/>
      <c r="N92" s="29"/>
    </row>
    <row r="93" spans="1:14" s="2" customFormat="1" ht="23.25" customHeight="1" x14ac:dyDescent="0.25">
      <c r="A93" s="93">
        <v>84</v>
      </c>
      <c r="B93" s="16" t="s">
        <v>99</v>
      </c>
      <c r="C93" s="75">
        <v>43</v>
      </c>
      <c r="D93" s="75">
        <v>0</v>
      </c>
      <c r="E93" s="75">
        <v>0</v>
      </c>
      <c r="F93" s="79">
        <v>9.4749999999999996</v>
      </c>
      <c r="G93" s="79">
        <v>7.5110000000000001</v>
      </c>
      <c r="H93" s="79">
        <v>1.964</v>
      </c>
      <c r="I93" s="84">
        <v>0.79259999999999997</v>
      </c>
      <c r="J93" s="29"/>
      <c r="K93" s="29"/>
      <c r="M93" s="29"/>
      <c r="N93" s="29"/>
    </row>
    <row r="94" spans="1:14" s="2" customFormat="1" ht="23.25" customHeight="1" x14ac:dyDescent="0.25">
      <c r="A94" s="93">
        <v>85</v>
      </c>
      <c r="B94" s="16" t="s">
        <v>103</v>
      </c>
      <c r="C94" s="75">
        <v>0</v>
      </c>
      <c r="D94" s="75">
        <v>2</v>
      </c>
      <c r="E94" s="75">
        <v>0</v>
      </c>
      <c r="F94" s="79">
        <v>0</v>
      </c>
      <c r="G94" s="79">
        <v>0</v>
      </c>
      <c r="H94" s="79">
        <v>0</v>
      </c>
      <c r="I94" s="84">
        <v>0</v>
      </c>
      <c r="J94" s="29"/>
      <c r="K94" s="29"/>
      <c r="M94" s="29"/>
      <c r="N94" s="29"/>
    </row>
    <row r="95" spans="1:14" s="2" customFormat="1" ht="23.25" customHeight="1" x14ac:dyDescent="0.25">
      <c r="A95" s="93">
        <v>86</v>
      </c>
      <c r="B95" s="16" t="s">
        <v>100</v>
      </c>
      <c r="C95" s="75">
        <v>8</v>
      </c>
      <c r="D95" s="75">
        <v>0</v>
      </c>
      <c r="E95" s="75">
        <v>0</v>
      </c>
      <c r="F95" s="79">
        <v>1.5449999999999999</v>
      </c>
      <c r="G95" s="79">
        <v>1.0629999999999999</v>
      </c>
      <c r="H95" s="79">
        <v>0.48199999999999998</v>
      </c>
      <c r="I95" s="84">
        <v>0.68779999999999997</v>
      </c>
      <c r="J95" s="29"/>
      <c r="K95" s="29"/>
      <c r="M95" s="29"/>
      <c r="N95" s="29"/>
    </row>
    <row r="96" spans="1:14" s="2" customFormat="1" ht="23.25" customHeight="1" x14ac:dyDescent="0.25">
      <c r="A96" s="8"/>
      <c r="B96" s="15" t="s">
        <v>101</v>
      </c>
      <c r="C96" s="92"/>
      <c r="D96" s="92"/>
      <c r="E96" s="92"/>
      <c r="F96" s="92"/>
      <c r="G96" s="92"/>
      <c r="H96" s="92"/>
      <c r="I96" s="85"/>
      <c r="J96" s="29"/>
      <c r="K96" s="29"/>
      <c r="M96" s="29"/>
      <c r="N96" s="29"/>
    </row>
    <row r="97" spans="1:14" s="2" customFormat="1" ht="23.25" customHeight="1" x14ac:dyDescent="0.25">
      <c r="A97" s="93"/>
      <c r="B97" s="16" t="s">
        <v>105</v>
      </c>
      <c r="C97" s="75">
        <v>0</v>
      </c>
      <c r="D97" s="75">
        <v>0</v>
      </c>
      <c r="E97" s="75">
        <v>0</v>
      </c>
      <c r="F97" s="79">
        <v>0</v>
      </c>
      <c r="G97" s="79">
        <v>0</v>
      </c>
      <c r="H97" s="79">
        <v>0</v>
      </c>
      <c r="I97" s="84">
        <v>0</v>
      </c>
      <c r="J97" s="29"/>
      <c r="K97" s="29"/>
      <c r="M97" s="29"/>
      <c r="N97" s="29"/>
    </row>
    <row r="98" spans="1:14" s="2" customFormat="1" ht="23.25" customHeight="1" x14ac:dyDescent="0.25">
      <c r="A98" s="93">
        <v>87</v>
      </c>
      <c r="B98" s="16" t="s">
        <v>102</v>
      </c>
      <c r="C98" s="75">
        <v>7</v>
      </c>
      <c r="D98" s="75">
        <v>0</v>
      </c>
      <c r="E98" s="75">
        <v>0</v>
      </c>
      <c r="F98" s="79">
        <v>0.80600000000000005</v>
      </c>
      <c r="G98" s="79">
        <v>0.7</v>
      </c>
      <c r="H98" s="79">
        <v>0.106</v>
      </c>
      <c r="I98" s="84">
        <v>0.86809999999999998</v>
      </c>
      <c r="J98" s="29"/>
      <c r="K98" s="29"/>
      <c r="M98" s="29"/>
      <c r="N98" s="29"/>
    </row>
    <row r="99" spans="1:14" s="2" customFormat="1" ht="23.25" customHeight="1" x14ac:dyDescent="0.25">
      <c r="A99" s="93"/>
      <c r="B99" s="16" t="s">
        <v>106</v>
      </c>
      <c r="C99" s="75">
        <v>0</v>
      </c>
      <c r="D99" s="75">
        <v>0</v>
      </c>
      <c r="E99" s="75">
        <v>0</v>
      </c>
      <c r="F99" s="79">
        <v>0</v>
      </c>
      <c r="G99" s="79">
        <v>0</v>
      </c>
      <c r="H99" s="79">
        <v>0</v>
      </c>
      <c r="I99" s="84">
        <v>0</v>
      </c>
      <c r="J99" s="29"/>
      <c r="K99" s="29"/>
      <c r="M99" s="29"/>
      <c r="N99" s="29"/>
    </row>
    <row r="100" spans="1:14" s="2" customFormat="1" ht="23.25" customHeight="1" x14ac:dyDescent="0.25">
      <c r="A100" s="3"/>
      <c r="B100" s="4" t="s">
        <v>7</v>
      </c>
      <c r="C100" s="95">
        <f>SUM(C6:C99)</f>
        <v>25491</v>
      </c>
      <c r="D100" s="95">
        <f t="shared" ref="D100:E100" si="0">SUM(D6:D99)</f>
        <v>1012</v>
      </c>
      <c r="E100" s="95">
        <f t="shared" si="0"/>
        <v>1607</v>
      </c>
      <c r="F100" s="90">
        <v>15011.47</v>
      </c>
      <c r="G100" s="90">
        <v>12571.398999999999</v>
      </c>
      <c r="H100" s="90">
        <v>2440.0720000000001</v>
      </c>
      <c r="I100" s="91">
        <v>0.83745285286814397</v>
      </c>
      <c r="J100" s="29"/>
      <c r="K100" s="29"/>
      <c r="M100" s="29"/>
      <c r="N100" s="29"/>
    </row>
    <row r="101" spans="1:14" s="2" customFormat="1" ht="19.5" customHeight="1" x14ac:dyDescent="0.25">
      <c r="A101" s="106" t="s">
        <v>127</v>
      </c>
      <c r="B101" s="106"/>
      <c r="C101" s="106"/>
      <c r="D101" s="106"/>
      <c r="E101" s="106"/>
      <c r="F101" s="106"/>
      <c r="G101" s="106"/>
      <c r="H101" s="106"/>
      <c r="I101" s="106"/>
      <c r="J101" s="29"/>
      <c r="K101" s="29"/>
      <c r="M101" s="29"/>
      <c r="N101" s="29"/>
    </row>
    <row r="102" spans="1:14" s="2" customFormat="1" ht="19.5" customHeight="1" x14ac:dyDescent="0.25">
      <c r="A102" s="2" t="s">
        <v>104</v>
      </c>
      <c r="F102" s="29"/>
      <c r="G102" s="29"/>
      <c r="H102" s="29"/>
      <c r="I102" s="48"/>
      <c r="J102" s="29"/>
      <c r="K102" s="29"/>
      <c r="M102" s="29"/>
      <c r="N102" s="29"/>
    </row>
    <row r="103" spans="1:14" s="2" customFormat="1" ht="19.5" customHeight="1" x14ac:dyDescent="0.25">
      <c r="A103" s="2" t="s">
        <v>107</v>
      </c>
      <c r="F103" s="29"/>
      <c r="G103" s="29"/>
      <c r="H103" s="29"/>
      <c r="I103" s="48"/>
      <c r="J103" s="29"/>
      <c r="K103" s="29"/>
      <c r="M103" s="29"/>
      <c r="N103" s="29"/>
    </row>
    <row r="104" spans="1:14" s="2" customFormat="1" x14ac:dyDescent="0.25">
      <c r="F104" s="29"/>
      <c r="G104" s="29"/>
      <c r="H104" s="29"/>
      <c r="I104" s="48"/>
    </row>
    <row r="105" spans="1:14" s="2" customFormat="1" x14ac:dyDescent="0.25">
      <c r="F105" s="29"/>
      <c r="G105" s="29"/>
      <c r="H105" s="29"/>
      <c r="I105" s="48"/>
    </row>
    <row r="106" spans="1:14" s="2" customFormat="1" x14ac:dyDescent="0.25">
      <c r="F106" s="29"/>
      <c r="G106" s="29"/>
      <c r="H106" s="29"/>
      <c r="I106" s="48"/>
    </row>
    <row r="107" spans="1:14" s="2" customFormat="1" x14ac:dyDescent="0.25">
      <c r="F107" s="29"/>
      <c r="G107" s="29"/>
      <c r="H107" s="29"/>
      <c r="I107" s="48"/>
    </row>
    <row r="108" spans="1:14" s="2" customFormat="1" x14ac:dyDescent="0.25">
      <c r="F108" s="29"/>
      <c r="G108" s="29"/>
      <c r="H108" s="29"/>
      <c r="I108" s="48"/>
    </row>
    <row r="109" spans="1:14" s="87" customFormat="1" ht="30.75" x14ac:dyDescent="0.45">
      <c r="C109" s="96"/>
      <c r="D109" s="88"/>
      <c r="E109" s="88"/>
      <c r="F109" s="88"/>
      <c r="I109" s="89"/>
    </row>
    <row r="110" spans="1:14" s="2" customFormat="1" x14ac:dyDescent="0.25">
      <c r="F110" s="29"/>
      <c r="G110" s="29"/>
      <c r="H110" s="29"/>
      <c r="I110" s="48"/>
    </row>
    <row r="111" spans="1:14" s="2" customFormat="1" x14ac:dyDescent="0.25">
      <c r="F111" s="29"/>
      <c r="G111" s="29"/>
      <c r="H111" s="29"/>
      <c r="I111" s="48"/>
    </row>
    <row r="112" spans="1:14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  <row r="160" spans="6:9" s="2" customFormat="1" x14ac:dyDescent="0.25">
      <c r="F160" s="29"/>
      <c r="G160" s="29"/>
      <c r="H160" s="29"/>
      <c r="I160" s="48"/>
    </row>
    <row r="161" spans="6:9" s="2" customFormat="1" x14ac:dyDescent="0.25">
      <c r="F161" s="29"/>
      <c r="G161" s="29"/>
      <c r="H161" s="29"/>
      <c r="I161" s="48"/>
    </row>
  </sheetData>
  <mergeCells count="12">
    <mergeCell ref="I3:I5"/>
    <mergeCell ref="F4:F5"/>
    <mergeCell ref="G4:G5"/>
    <mergeCell ref="H4:H5"/>
    <mergeCell ref="A101:I101"/>
    <mergeCell ref="B2:G2"/>
    <mergeCell ref="A3:A5"/>
    <mergeCell ref="B3:B5"/>
    <mergeCell ref="C3:C5"/>
    <mergeCell ref="D3:D5"/>
    <mergeCell ref="E3:E5"/>
    <mergeCell ref="F3:G3"/>
  </mergeCells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01.01.2016</vt:lpstr>
      <vt:lpstr>01.02.2016</vt:lpstr>
      <vt:lpstr>01.03.2016</vt:lpstr>
      <vt:lpstr>01.04.2016</vt:lpstr>
      <vt:lpstr>01.05.2016</vt:lpstr>
      <vt:lpstr>01.06.2016</vt:lpstr>
      <vt:lpstr>01.05.2017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Митюхляева Анна Владимировна</dc:creator>
  <cp:lastModifiedBy>Петухова Галина Алексеевна</cp:lastModifiedBy>
  <cp:lastPrinted>2017-05-25T07:47:55Z</cp:lastPrinted>
  <dcterms:created xsi:type="dcterms:W3CDTF">2015-07-16T06:44:16Z</dcterms:created>
  <dcterms:modified xsi:type="dcterms:W3CDTF">2017-05-29T09:56:40Z</dcterms:modified>
</cp:coreProperties>
</file>