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90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0" i="1" l="1"/>
  <c r="E100" i="1"/>
  <c r="F100" i="1"/>
  <c r="G100" i="1"/>
  <c r="C100" i="1"/>
  <c r="I100" i="1" l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<sst xmlns="http://schemas.openxmlformats.org/spreadsheetml/2006/main" count="107" uniqueCount="107">
  <si>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</si>
  <si>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</si>
  <si>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</si>
  <si>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</si>
  <si>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</si>
  <si>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</si>
  <si>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</si>
  <si>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</si>
  <si>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</si>
  <si>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</si>
  <si>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</si>
  <si>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</si>
  <si>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</si>
  <si>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</si>
  <si>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</si>
  <si>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</si>
  <si>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</si>
  <si>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</si>
  <si>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</si>
  <si>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</si>
  <si>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</si>
  <si>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</si>
  <si>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</si>
  <si>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</si>
  <si>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</si>
  <si>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</si>
  <si>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</si>
  <si>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</si>
  <si>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</si>
  <si>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</si>
  <si>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</si>
  <si>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</si>
  <si>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</si>
  <si>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</si>
  <si>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</si>
  <si>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</si>
  <si>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</si>
  <si>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</si>
  <si>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</si>
  <si>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</si>
  <si>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</si>
  <si>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</si>
  <si>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</si>
  <si>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</si>
  <si>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</si>
  <si>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</si>
  <si>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</si>
  <si>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</si>
  <si>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</si>
  <si>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</si>
  <si>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</si>
  <si>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</si>
  <si>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</si>
  <si>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</si>
  <si>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</si>
  <si>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</si>
  <si>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</si>
  <si>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</si>
  <si>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</si>
  <si>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</si>
  <si>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</si>
  <si>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</si>
  <si>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</si>
  <si>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</si>
  <si>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</si>
  <si>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</si>
  <si>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</si>
  <si>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</si>
  <si>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</si>
  <si>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</si>
  <si>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</si>
  <si>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</si>
  <si>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</si>
  <si>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</si>
  <si>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</si>
  <si>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</si>
  <si>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</si>
  <si>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</si>
  <si>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</si>
  <si>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</si>
  <si>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</si>
  <si>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</si>
  <si>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</si>
  <si>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</si>
  <si>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</si>
  <si>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</si>
  <si>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</si>
  <si>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</si>
  <si>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</si>
  <si>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</si>
  <si>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</si>
  <si>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</si>
  <si>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</si>
  <si>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</si>
  <si>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</si>
  <si>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</si>
  <si>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</si>
  <si>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</si>
  <si>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</si>
  <si>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</si>
  <si>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</si>
  <si>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</si>
  <si>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</si>
  <si>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</si>
  <si>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</si>
  <si>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марта 2020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</si>
  <si>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февраль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</si>
</sst>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sqref="A1:I1"/>
    </sheetView>
  </sheetViews>
  <sheetFormatPr defaultRowHeight="12.75" outlineLevelCol="1" x14ac:dyDescent="0.2"/>
  <cols>
    <col min="1" max="1" width="5.5703125" style="17" customWidth="1" outlineLevel="1"/>
    <col min="2" max="2" width="58.7109375" style="14" customWidth="1"/>
    <col min="3" max="5" width="15.5703125" style="17" customWidth="1"/>
    <col min="6" max="6" width="17.7109375" style="17" customWidth="1"/>
    <col min="7" max="9" width="17.7109375" style="15" customWidth="1"/>
    <col min="10" max="136" width="9.140625" style="16"/>
    <col min="137" max="137" width="74.28515625" style="16" customWidth="1"/>
    <col min="138" max="138" width="14.42578125" style="16" customWidth="1"/>
    <col min="139" max="139" width="11.28515625" style="16" customWidth="1"/>
    <col min="140" max="140" width="15.5703125" style="16" customWidth="1"/>
    <col min="141" max="141" width="11.28515625" style="16" customWidth="1"/>
    <col min="142" max="144" width="15.85546875" style="16" customWidth="1"/>
    <col min="145" max="145" width="12.5703125" style="16" customWidth="1"/>
    <col min="146" max="146" width="15.7109375" style="16" customWidth="1"/>
    <col min="147" max="148" width="11.28515625" style="16" customWidth="1"/>
    <col min="149" max="149" width="16.5703125" style="16" customWidth="1"/>
    <col min="150" max="151" width="13.85546875" style="16" customWidth="1"/>
    <col min="152" max="152" width="13.5703125" style="16" customWidth="1"/>
    <col min="153" max="153" width="12" style="16" customWidth="1"/>
    <col min="154" max="154" width="15" style="16" customWidth="1"/>
    <col min="155" max="155" width="14" style="16" customWidth="1"/>
    <col min="156" max="156" width="14.7109375" style="16" customWidth="1"/>
    <col min="157" max="157" width="16.28515625" style="16" customWidth="1"/>
    <col min="158" max="158" width="12.42578125" style="16" customWidth="1"/>
    <col min="159" max="159" width="13.42578125" style="16" customWidth="1"/>
    <col min="160" max="160" width="12" style="16" customWidth="1"/>
    <col min="161" max="161" width="13.42578125" style="16" customWidth="1"/>
    <col min="162" max="392" width="9.140625" style="16"/>
    <col min="393" max="393" width="74.28515625" style="16" customWidth="1"/>
    <col min="394" max="394" width="14.42578125" style="16" customWidth="1"/>
    <col min="395" max="395" width="11.28515625" style="16" customWidth="1"/>
    <col min="396" max="396" width="15.5703125" style="16" customWidth="1"/>
    <col min="397" max="397" width="11.28515625" style="16" customWidth="1"/>
    <col min="398" max="400" width="15.85546875" style="16" customWidth="1"/>
    <col min="401" max="401" width="12.5703125" style="16" customWidth="1"/>
    <col min="402" max="402" width="15.7109375" style="16" customWidth="1"/>
    <col min="403" max="404" width="11.28515625" style="16" customWidth="1"/>
    <col min="405" max="405" width="16.5703125" style="16" customWidth="1"/>
    <col min="406" max="407" width="13.85546875" style="16" customWidth="1"/>
    <col min="408" max="408" width="13.5703125" style="16" customWidth="1"/>
    <col min="409" max="409" width="12" style="16" customWidth="1"/>
    <col min="410" max="410" width="15" style="16" customWidth="1"/>
    <col min="411" max="411" width="14" style="16" customWidth="1"/>
    <col min="412" max="412" width="14.7109375" style="16" customWidth="1"/>
    <col min="413" max="413" width="16.28515625" style="16" customWidth="1"/>
    <col min="414" max="414" width="12.42578125" style="16" customWidth="1"/>
    <col min="415" max="415" width="13.42578125" style="16" customWidth="1"/>
    <col min="416" max="416" width="12" style="16" customWidth="1"/>
    <col min="417" max="417" width="13.42578125" style="16" customWidth="1"/>
    <col min="418" max="648" width="9.140625" style="16"/>
    <col min="649" max="649" width="74.28515625" style="16" customWidth="1"/>
    <col min="650" max="650" width="14.42578125" style="16" customWidth="1"/>
    <col min="651" max="651" width="11.28515625" style="16" customWidth="1"/>
    <col min="652" max="652" width="15.5703125" style="16" customWidth="1"/>
    <col min="653" max="653" width="11.28515625" style="16" customWidth="1"/>
    <col min="654" max="656" width="15.85546875" style="16" customWidth="1"/>
    <col min="657" max="657" width="12.5703125" style="16" customWidth="1"/>
    <col min="658" max="658" width="15.7109375" style="16" customWidth="1"/>
    <col min="659" max="660" width="11.28515625" style="16" customWidth="1"/>
    <col min="661" max="661" width="16.5703125" style="16" customWidth="1"/>
    <col min="662" max="663" width="13.85546875" style="16" customWidth="1"/>
    <col min="664" max="664" width="13.5703125" style="16" customWidth="1"/>
    <col min="665" max="665" width="12" style="16" customWidth="1"/>
    <col min="666" max="666" width="15" style="16" customWidth="1"/>
    <col min="667" max="667" width="14" style="16" customWidth="1"/>
    <col min="668" max="668" width="14.7109375" style="16" customWidth="1"/>
    <col min="669" max="669" width="16.28515625" style="16" customWidth="1"/>
    <col min="670" max="670" width="12.42578125" style="16" customWidth="1"/>
    <col min="671" max="671" width="13.42578125" style="16" customWidth="1"/>
    <col min="672" max="672" width="12" style="16" customWidth="1"/>
    <col min="673" max="673" width="13.42578125" style="16" customWidth="1"/>
    <col min="674" max="904" width="9.140625" style="16"/>
    <col min="905" max="905" width="74.28515625" style="16" customWidth="1"/>
    <col min="906" max="906" width="14.42578125" style="16" customWidth="1"/>
    <col min="907" max="907" width="11.28515625" style="16" customWidth="1"/>
    <col min="908" max="908" width="15.5703125" style="16" customWidth="1"/>
    <col min="909" max="909" width="11.28515625" style="16" customWidth="1"/>
    <col min="910" max="912" width="15.85546875" style="16" customWidth="1"/>
    <col min="913" max="913" width="12.5703125" style="16" customWidth="1"/>
    <col min="914" max="914" width="15.7109375" style="16" customWidth="1"/>
    <col min="915" max="916" width="11.28515625" style="16" customWidth="1"/>
    <col min="917" max="917" width="16.5703125" style="16" customWidth="1"/>
    <col min="918" max="919" width="13.85546875" style="16" customWidth="1"/>
    <col min="920" max="920" width="13.5703125" style="16" customWidth="1"/>
    <col min="921" max="921" width="12" style="16" customWidth="1"/>
    <col min="922" max="922" width="15" style="16" customWidth="1"/>
    <col min="923" max="923" width="14" style="16" customWidth="1"/>
    <col min="924" max="924" width="14.7109375" style="16" customWidth="1"/>
    <col min="925" max="925" width="16.28515625" style="16" customWidth="1"/>
    <col min="926" max="926" width="12.42578125" style="16" customWidth="1"/>
    <col min="927" max="927" width="13.42578125" style="16" customWidth="1"/>
    <col min="928" max="928" width="12" style="16" customWidth="1"/>
    <col min="929" max="929" width="13.42578125" style="16" customWidth="1"/>
    <col min="930" max="1160" width="9.140625" style="16"/>
    <col min="1161" max="1161" width="74.28515625" style="16" customWidth="1"/>
    <col min="1162" max="1162" width="14.42578125" style="16" customWidth="1"/>
    <col min="1163" max="1163" width="11.28515625" style="16" customWidth="1"/>
    <col min="1164" max="1164" width="15.5703125" style="16" customWidth="1"/>
    <col min="1165" max="1165" width="11.28515625" style="16" customWidth="1"/>
    <col min="1166" max="1168" width="15.85546875" style="16" customWidth="1"/>
    <col min="1169" max="1169" width="12.5703125" style="16" customWidth="1"/>
    <col min="1170" max="1170" width="15.7109375" style="16" customWidth="1"/>
    <col min="1171" max="1172" width="11.28515625" style="16" customWidth="1"/>
    <col min="1173" max="1173" width="16.5703125" style="16" customWidth="1"/>
    <col min="1174" max="1175" width="13.85546875" style="16" customWidth="1"/>
    <col min="1176" max="1176" width="13.5703125" style="16" customWidth="1"/>
    <col min="1177" max="1177" width="12" style="16" customWidth="1"/>
    <col min="1178" max="1178" width="15" style="16" customWidth="1"/>
    <col min="1179" max="1179" width="14" style="16" customWidth="1"/>
    <col min="1180" max="1180" width="14.7109375" style="16" customWidth="1"/>
    <col min="1181" max="1181" width="16.28515625" style="16" customWidth="1"/>
    <col min="1182" max="1182" width="12.42578125" style="16" customWidth="1"/>
    <col min="1183" max="1183" width="13.42578125" style="16" customWidth="1"/>
    <col min="1184" max="1184" width="12" style="16" customWidth="1"/>
    <col min="1185" max="1185" width="13.42578125" style="16" customWidth="1"/>
    <col min="1186" max="1416" width="9.140625" style="16"/>
    <col min="1417" max="1417" width="74.28515625" style="16" customWidth="1"/>
    <col min="1418" max="1418" width="14.42578125" style="16" customWidth="1"/>
    <col min="1419" max="1419" width="11.28515625" style="16" customWidth="1"/>
    <col min="1420" max="1420" width="15.5703125" style="16" customWidth="1"/>
    <col min="1421" max="1421" width="11.28515625" style="16" customWidth="1"/>
    <col min="1422" max="1424" width="15.85546875" style="16" customWidth="1"/>
    <col min="1425" max="1425" width="12.5703125" style="16" customWidth="1"/>
    <col min="1426" max="1426" width="15.7109375" style="16" customWidth="1"/>
    <col min="1427" max="1428" width="11.28515625" style="16" customWidth="1"/>
    <col min="1429" max="1429" width="16.5703125" style="16" customWidth="1"/>
    <col min="1430" max="1431" width="13.85546875" style="16" customWidth="1"/>
    <col min="1432" max="1432" width="13.5703125" style="16" customWidth="1"/>
    <col min="1433" max="1433" width="12" style="16" customWidth="1"/>
    <col min="1434" max="1434" width="15" style="16" customWidth="1"/>
    <col min="1435" max="1435" width="14" style="16" customWidth="1"/>
    <col min="1436" max="1436" width="14.7109375" style="16" customWidth="1"/>
    <col min="1437" max="1437" width="16.28515625" style="16" customWidth="1"/>
    <col min="1438" max="1438" width="12.42578125" style="16" customWidth="1"/>
    <col min="1439" max="1439" width="13.42578125" style="16" customWidth="1"/>
    <col min="1440" max="1440" width="12" style="16" customWidth="1"/>
    <col min="1441" max="1441" width="13.42578125" style="16" customWidth="1"/>
    <col min="1442" max="1672" width="9.140625" style="16"/>
    <col min="1673" max="1673" width="74.28515625" style="16" customWidth="1"/>
    <col min="1674" max="1674" width="14.42578125" style="16" customWidth="1"/>
    <col min="1675" max="1675" width="11.28515625" style="16" customWidth="1"/>
    <col min="1676" max="1676" width="15.5703125" style="16" customWidth="1"/>
    <col min="1677" max="1677" width="11.28515625" style="16" customWidth="1"/>
    <col min="1678" max="1680" width="15.85546875" style="16" customWidth="1"/>
    <col min="1681" max="1681" width="12.5703125" style="16" customWidth="1"/>
    <col min="1682" max="1682" width="15.7109375" style="16" customWidth="1"/>
    <col min="1683" max="1684" width="11.28515625" style="16" customWidth="1"/>
    <col min="1685" max="1685" width="16.5703125" style="16" customWidth="1"/>
    <col min="1686" max="1687" width="13.85546875" style="16" customWidth="1"/>
    <col min="1688" max="1688" width="13.5703125" style="16" customWidth="1"/>
    <col min="1689" max="1689" width="12" style="16" customWidth="1"/>
    <col min="1690" max="1690" width="15" style="16" customWidth="1"/>
    <col min="1691" max="1691" width="14" style="16" customWidth="1"/>
    <col min="1692" max="1692" width="14.7109375" style="16" customWidth="1"/>
    <col min="1693" max="1693" width="16.28515625" style="16" customWidth="1"/>
    <col min="1694" max="1694" width="12.42578125" style="16" customWidth="1"/>
    <col min="1695" max="1695" width="13.42578125" style="16" customWidth="1"/>
    <col min="1696" max="1696" width="12" style="16" customWidth="1"/>
    <col min="1697" max="1697" width="13.42578125" style="16" customWidth="1"/>
    <col min="1698" max="1928" width="9.140625" style="16"/>
    <col min="1929" max="1929" width="74.28515625" style="16" customWidth="1"/>
    <col min="1930" max="1930" width="14.42578125" style="16" customWidth="1"/>
    <col min="1931" max="1931" width="11.28515625" style="16" customWidth="1"/>
    <col min="1932" max="1932" width="15.5703125" style="16" customWidth="1"/>
    <col min="1933" max="1933" width="11.28515625" style="16" customWidth="1"/>
    <col min="1934" max="1936" width="15.85546875" style="16" customWidth="1"/>
    <col min="1937" max="1937" width="12.5703125" style="16" customWidth="1"/>
    <col min="1938" max="1938" width="15.7109375" style="16" customWidth="1"/>
    <col min="1939" max="1940" width="11.28515625" style="16" customWidth="1"/>
    <col min="1941" max="1941" width="16.5703125" style="16" customWidth="1"/>
    <col min="1942" max="1943" width="13.85546875" style="16" customWidth="1"/>
    <col min="1944" max="1944" width="13.5703125" style="16" customWidth="1"/>
    <col min="1945" max="1945" width="12" style="16" customWidth="1"/>
    <col min="1946" max="1946" width="15" style="16" customWidth="1"/>
    <col min="1947" max="1947" width="14" style="16" customWidth="1"/>
    <col min="1948" max="1948" width="14.7109375" style="16" customWidth="1"/>
    <col min="1949" max="1949" width="16.28515625" style="16" customWidth="1"/>
    <col min="1950" max="1950" width="12.42578125" style="16" customWidth="1"/>
    <col min="1951" max="1951" width="13.42578125" style="16" customWidth="1"/>
    <col min="1952" max="1952" width="12" style="16" customWidth="1"/>
    <col min="1953" max="1953" width="13.42578125" style="16" customWidth="1"/>
    <col min="1954" max="2184" width="9.140625" style="16"/>
    <col min="2185" max="2185" width="74.28515625" style="16" customWidth="1"/>
    <col min="2186" max="2186" width="14.42578125" style="16" customWidth="1"/>
    <col min="2187" max="2187" width="11.28515625" style="16" customWidth="1"/>
    <col min="2188" max="2188" width="15.5703125" style="16" customWidth="1"/>
    <col min="2189" max="2189" width="11.28515625" style="16" customWidth="1"/>
    <col min="2190" max="2192" width="15.85546875" style="16" customWidth="1"/>
    <col min="2193" max="2193" width="12.5703125" style="16" customWidth="1"/>
    <col min="2194" max="2194" width="15.7109375" style="16" customWidth="1"/>
    <col min="2195" max="2196" width="11.28515625" style="16" customWidth="1"/>
    <col min="2197" max="2197" width="16.5703125" style="16" customWidth="1"/>
    <col min="2198" max="2199" width="13.85546875" style="16" customWidth="1"/>
    <col min="2200" max="2200" width="13.5703125" style="16" customWidth="1"/>
    <col min="2201" max="2201" width="12" style="16" customWidth="1"/>
    <col min="2202" max="2202" width="15" style="16" customWidth="1"/>
    <col min="2203" max="2203" width="14" style="16" customWidth="1"/>
    <col min="2204" max="2204" width="14.7109375" style="16" customWidth="1"/>
    <col min="2205" max="2205" width="16.28515625" style="16" customWidth="1"/>
    <col min="2206" max="2206" width="12.42578125" style="16" customWidth="1"/>
    <col min="2207" max="2207" width="13.42578125" style="16" customWidth="1"/>
    <col min="2208" max="2208" width="12" style="16" customWidth="1"/>
    <col min="2209" max="2209" width="13.42578125" style="16" customWidth="1"/>
    <col min="2210" max="2440" width="9.140625" style="16"/>
    <col min="2441" max="2441" width="74.28515625" style="16" customWidth="1"/>
    <col min="2442" max="2442" width="14.42578125" style="16" customWidth="1"/>
    <col min="2443" max="2443" width="11.28515625" style="16" customWidth="1"/>
    <col min="2444" max="2444" width="15.5703125" style="16" customWidth="1"/>
    <col min="2445" max="2445" width="11.28515625" style="16" customWidth="1"/>
    <col min="2446" max="2448" width="15.85546875" style="16" customWidth="1"/>
    <col min="2449" max="2449" width="12.5703125" style="16" customWidth="1"/>
    <col min="2450" max="2450" width="15.7109375" style="16" customWidth="1"/>
    <col min="2451" max="2452" width="11.28515625" style="16" customWidth="1"/>
    <col min="2453" max="2453" width="16.5703125" style="16" customWidth="1"/>
    <col min="2454" max="2455" width="13.85546875" style="16" customWidth="1"/>
    <col min="2456" max="2456" width="13.5703125" style="16" customWidth="1"/>
    <col min="2457" max="2457" width="12" style="16" customWidth="1"/>
    <col min="2458" max="2458" width="15" style="16" customWidth="1"/>
    <col min="2459" max="2459" width="14" style="16" customWidth="1"/>
    <col min="2460" max="2460" width="14.7109375" style="16" customWidth="1"/>
    <col min="2461" max="2461" width="16.28515625" style="16" customWidth="1"/>
    <col min="2462" max="2462" width="12.42578125" style="16" customWidth="1"/>
    <col min="2463" max="2463" width="13.42578125" style="16" customWidth="1"/>
    <col min="2464" max="2464" width="12" style="16" customWidth="1"/>
    <col min="2465" max="2465" width="13.42578125" style="16" customWidth="1"/>
    <col min="2466" max="2696" width="9.140625" style="16"/>
    <col min="2697" max="2697" width="74.28515625" style="16" customWidth="1"/>
    <col min="2698" max="2698" width="14.42578125" style="16" customWidth="1"/>
    <col min="2699" max="2699" width="11.28515625" style="16" customWidth="1"/>
    <col min="2700" max="2700" width="15.5703125" style="16" customWidth="1"/>
    <col min="2701" max="2701" width="11.28515625" style="16" customWidth="1"/>
    <col min="2702" max="2704" width="15.85546875" style="16" customWidth="1"/>
    <col min="2705" max="2705" width="12.5703125" style="16" customWidth="1"/>
    <col min="2706" max="2706" width="15.7109375" style="16" customWidth="1"/>
    <col min="2707" max="2708" width="11.28515625" style="16" customWidth="1"/>
    <col min="2709" max="2709" width="16.5703125" style="16" customWidth="1"/>
    <col min="2710" max="2711" width="13.85546875" style="16" customWidth="1"/>
    <col min="2712" max="2712" width="13.5703125" style="16" customWidth="1"/>
    <col min="2713" max="2713" width="12" style="16" customWidth="1"/>
    <col min="2714" max="2714" width="15" style="16" customWidth="1"/>
    <col min="2715" max="2715" width="14" style="16" customWidth="1"/>
    <col min="2716" max="2716" width="14.7109375" style="16" customWidth="1"/>
    <col min="2717" max="2717" width="16.28515625" style="16" customWidth="1"/>
    <col min="2718" max="2718" width="12.42578125" style="16" customWidth="1"/>
    <col min="2719" max="2719" width="13.42578125" style="16" customWidth="1"/>
    <col min="2720" max="2720" width="12" style="16" customWidth="1"/>
    <col min="2721" max="2721" width="13.42578125" style="16" customWidth="1"/>
    <col min="2722" max="2952" width="9.140625" style="16"/>
    <col min="2953" max="2953" width="74.28515625" style="16" customWidth="1"/>
    <col min="2954" max="2954" width="14.42578125" style="16" customWidth="1"/>
    <col min="2955" max="2955" width="11.28515625" style="16" customWidth="1"/>
    <col min="2956" max="2956" width="15.5703125" style="16" customWidth="1"/>
    <col min="2957" max="2957" width="11.28515625" style="16" customWidth="1"/>
    <col min="2958" max="2960" width="15.85546875" style="16" customWidth="1"/>
    <col min="2961" max="2961" width="12.5703125" style="16" customWidth="1"/>
    <col min="2962" max="2962" width="15.7109375" style="16" customWidth="1"/>
    <col min="2963" max="2964" width="11.28515625" style="16" customWidth="1"/>
    <col min="2965" max="2965" width="16.5703125" style="16" customWidth="1"/>
    <col min="2966" max="2967" width="13.85546875" style="16" customWidth="1"/>
    <col min="2968" max="2968" width="13.5703125" style="16" customWidth="1"/>
    <col min="2969" max="2969" width="12" style="16" customWidth="1"/>
    <col min="2970" max="2970" width="15" style="16" customWidth="1"/>
    <col min="2971" max="2971" width="14" style="16" customWidth="1"/>
    <col min="2972" max="2972" width="14.7109375" style="16" customWidth="1"/>
    <col min="2973" max="2973" width="16.28515625" style="16" customWidth="1"/>
    <col min="2974" max="2974" width="12.42578125" style="16" customWidth="1"/>
    <col min="2975" max="2975" width="13.42578125" style="16" customWidth="1"/>
    <col min="2976" max="2976" width="12" style="16" customWidth="1"/>
    <col min="2977" max="2977" width="13.42578125" style="16" customWidth="1"/>
    <col min="2978" max="3208" width="9.140625" style="16"/>
    <col min="3209" max="3209" width="74.28515625" style="16" customWidth="1"/>
    <col min="3210" max="3210" width="14.42578125" style="16" customWidth="1"/>
    <col min="3211" max="3211" width="11.28515625" style="16" customWidth="1"/>
    <col min="3212" max="3212" width="15.5703125" style="16" customWidth="1"/>
    <col min="3213" max="3213" width="11.28515625" style="16" customWidth="1"/>
    <col min="3214" max="3216" width="15.85546875" style="16" customWidth="1"/>
    <col min="3217" max="3217" width="12.5703125" style="16" customWidth="1"/>
    <col min="3218" max="3218" width="15.7109375" style="16" customWidth="1"/>
    <col min="3219" max="3220" width="11.28515625" style="16" customWidth="1"/>
    <col min="3221" max="3221" width="16.5703125" style="16" customWidth="1"/>
    <col min="3222" max="3223" width="13.85546875" style="16" customWidth="1"/>
    <col min="3224" max="3224" width="13.5703125" style="16" customWidth="1"/>
    <col min="3225" max="3225" width="12" style="16" customWidth="1"/>
    <col min="3226" max="3226" width="15" style="16" customWidth="1"/>
    <col min="3227" max="3227" width="14" style="16" customWidth="1"/>
    <col min="3228" max="3228" width="14.7109375" style="16" customWidth="1"/>
    <col min="3229" max="3229" width="16.28515625" style="16" customWidth="1"/>
    <col min="3230" max="3230" width="12.42578125" style="16" customWidth="1"/>
    <col min="3231" max="3231" width="13.42578125" style="16" customWidth="1"/>
    <col min="3232" max="3232" width="12" style="16" customWidth="1"/>
    <col min="3233" max="3233" width="13.42578125" style="16" customWidth="1"/>
    <col min="3234" max="3464" width="9.140625" style="16"/>
    <col min="3465" max="3465" width="74.28515625" style="16" customWidth="1"/>
    <col min="3466" max="3466" width="14.42578125" style="16" customWidth="1"/>
    <col min="3467" max="3467" width="11.28515625" style="16" customWidth="1"/>
    <col min="3468" max="3468" width="15.5703125" style="16" customWidth="1"/>
    <col min="3469" max="3469" width="11.28515625" style="16" customWidth="1"/>
    <col min="3470" max="3472" width="15.85546875" style="16" customWidth="1"/>
    <col min="3473" max="3473" width="12.5703125" style="16" customWidth="1"/>
    <col min="3474" max="3474" width="15.7109375" style="16" customWidth="1"/>
    <col min="3475" max="3476" width="11.28515625" style="16" customWidth="1"/>
    <col min="3477" max="3477" width="16.5703125" style="16" customWidth="1"/>
    <col min="3478" max="3479" width="13.85546875" style="16" customWidth="1"/>
    <col min="3480" max="3480" width="13.5703125" style="16" customWidth="1"/>
    <col min="3481" max="3481" width="12" style="16" customWidth="1"/>
    <col min="3482" max="3482" width="15" style="16" customWidth="1"/>
    <col min="3483" max="3483" width="14" style="16" customWidth="1"/>
    <col min="3484" max="3484" width="14.7109375" style="16" customWidth="1"/>
    <col min="3485" max="3485" width="16.28515625" style="16" customWidth="1"/>
    <col min="3486" max="3486" width="12.42578125" style="16" customWidth="1"/>
    <col min="3487" max="3487" width="13.42578125" style="16" customWidth="1"/>
    <col min="3488" max="3488" width="12" style="16" customWidth="1"/>
    <col min="3489" max="3489" width="13.42578125" style="16" customWidth="1"/>
    <col min="3490" max="3720" width="9.140625" style="16"/>
    <col min="3721" max="3721" width="74.28515625" style="16" customWidth="1"/>
    <col min="3722" max="3722" width="14.42578125" style="16" customWidth="1"/>
    <col min="3723" max="3723" width="11.28515625" style="16" customWidth="1"/>
    <col min="3724" max="3724" width="15.5703125" style="16" customWidth="1"/>
    <col min="3725" max="3725" width="11.28515625" style="16" customWidth="1"/>
    <col min="3726" max="3728" width="15.85546875" style="16" customWidth="1"/>
    <col min="3729" max="3729" width="12.5703125" style="16" customWidth="1"/>
    <col min="3730" max="3730" width="15.7109375" style="16" customWidth="1"/>
    <col min="3731" max="3732" width="11.28515625" style="16" customWidth="1"/>
    <col min="3733" max="3733" width="16.5703125" style="16" customWidth="1"/>
    <col min="3734" max="3735" width="13.85546875" style="16" customWidth="1"/>
    <col min="3736" max="3736" width="13.5703125" style="16" customWidth="1"/>
    <col min="3737" max="3737" width="12" style="16" customWidth="1"/>
    <col min="3738" max="3738" width="15" style="16" customWidth="1"/>
    <col min="3739" max="3739" width="14" style="16" customWidth="1"/>
    <col min="3740" max="3740" width="14.7109375" style="16" customWidth="1"/>
    <col min="3741" max="3741" width="16.28515625" style="16" customWidth="1"/>
    <col min="3742" max="3742" width="12.42578125" style="16" customWidth="1"/>
    <col min="3743" max="3743" width="13.42578125" style="16" customWidth="1"/>
    <col min="3744" max="3744" width="12" style="16" customWidth="1"/>
    <col min="3745" max="3745" width="13.42578125" style="16" customWidth="1"/>
    <col min="3746" max="3976" width="9.140625" style="16"/>
    <col min="3977" max="3977" width="74.28515625" style="16" customWidth="1"/>
    <col min="3978" max="3978" width="14.42578125" style="16" customWidth="1"/>
    <col min="3979" max="3979" width="11.28515625" style="16" customWidth="1"/>
    <col min="3980" max="3980" width="15.5703125" style="16" customWidth="1"/>
    <col min="3981" max="3981" width="11.28515625" style="16" customWidth="1"/>
    <col min="3982" max="3984" width="15.85546875" style="16" customWidth="1"/>
    <col min="3985" max="3985" width="12.5703125" style="16" customWidth="1"/>
    <col min="3986" max="3986" width="15.7109375" style="16" customWidth="1"/>
    <col min="3987" max="3988" width="11.28515625" style="16" customWidth="1"/>
    <col min="3989" max="3989" width="16.5703125" style="16" customWidth="1"/>
    <col min="3990" max="3991" width="13.85546875" style="16" customWidth="1"/>
    <col min="3992" max="3992" width="13.5703125" style="16" customWidth="1"/>
    <col min="3993" max="3993" width="12" style="16" customWidth="1"/>
    <col min="3994" max="3994" width="15" style="16" customWidth="1"/>
    <col min="3995" max="3995" width="14" style="16" customWidth="1"/>
    <col min="3996" max="3996" width="14.7109375" style="16" customWidth="1"/>
    <col min="3997" max="3997" width="16.28515625" style="16" customWidth="1"/>
    <col min="3998" max="3998" width="12.42578125" style="16" customWidth="1"/>
    <col min="3999" max="3999" width="13.42578125" style="16" customWidth="1"/>
    <col min="4000" max="4000" width="12" style="16" customWidth="1"/>
    <col min="4001" max="4001" width="13.42578125" style="16" customWidth="1"/>
    <col min="4002" max="4232" width="9.140625" style="16"/>
    <col min="4233" max="4233" width="74.28515625" style="16" customWidth="1"/>
    <col min="4234" max="4234" width="14.42578125" style="16" customWidth="1"/>
    <col min="4235" max="4235" width="11.28515625" style="16" customWidth="1"/>
    <col min="4236" max="4236" width="15.5703125" style="16" customWidth="1"/>
    <col min="4237" max="4237" width="11.28515625" style="16" customWidth="1"/>
    <col min="4238" max="4240" width="15.85546875" style="16" customWidth="1"/>
    <col min="4241" max="4241" width="12.5703125" style="16" customWidth="1"/>
    <col min="4242" max="4242" width="15.7109375" style="16" customWidth="1"/>
    <col min="4243" max="4244" width="11.28515625" style="16" customWidth="1"/>
    <col min="4245" max="4245" width="16.5703125" style="16" customWidth="1"/>
    <col min="4246" max="4247" width="13.85546875" style="16" customWidth="1"/>
    <col min="4248" max="4248" width="13.5703125" style="16" customWidth="1"/>
    <col min="4249" max="4249" width="12" style="16" customWidth="1"/>
    <col min="4250" max="4250" width="15" style="16" customWidth="1"/>
    <col min="4251" max="4251" width="14" style="16" customWidth="1"/>
    <col min="4252" max="4252" width="14.7109375" style="16" customWidth="1"/>
    <col min="4253" max="4253" width="16.28515625" style="16" customWidth="1"/>
    <col min="4254" max="4254" width="12.42578125" style="16" customWidth="1"/>
    <col min="4255" max="4255" width="13.42578125" style="16" customWidth="1"/>
    <col min="4256" max="4256" width="12" style="16" customWidth="1"/>
    <col min="4257" max="4257" width="13.42578125" style="16" customWidth="1"/>
    <col min="4258" max="4488" width="9.140625" style="16"/>
    <col min="4489" max="4489" width="74.28515625" style="16" customWidth="1"/>
    <col min="4490" max="4490" width="14.42578125" style="16" customWidth="1"/>
    <col min="4491" max="4491" width="11.28515625" style="16" customWidth="1"/>
    <col min="4492" max="4492" width="15.5703125" style="16" customWidth="1"/>
    <col min="4493" max="4493" width="11.28515625" style="16" customWidth="1"/>
    <col min="4494" max="4496" width="15.85546875" style="16" customWidth="1"/>
    <col min="4497" max="4497" width="12.5703125" style="16" customWidth="1"/>
    <col min="4498" max="4498" width="15.7109375" style="16" customWidth="1"/>
    <col min="4499" max="4500" width="11.28515625" style="16" customWidth="1"/>
    <col min="4501" max="4501" width="16.5703125" style="16" customWidth="1"/>
    <col min="4502" max="4503" width="13.85546875" style="16" customWidth="1"/>
    <col min="4504" max="4504" width="13.5703125" style="16" customWidth="1"/>
    <col min="4505" max="4505" width="12" style="16" customWidth="1"/>
    <col min="4506" max="4506" width="15" style="16" customWidth="1"/>
    <col min="4507" max="4507" width="14" style="16" customWidth="1"/>
    <col min="4508" max="4508" width="14.7109375" style="16" customWidth="1"/>
    <col min="4509" max="4509" width="16.28515625" style="16" customWidth="1"/>
    <col min="4510" max="4510" width="12.42578125" style="16" customWidth="1"/>
    <col min="4511" max="4511" width="13.42578125" style="16" customWidth="1"/>
    <col min="4512" max="4512" width="12" style="16" customWidth="1"/>
    <col min="4513" max="4513" width="13.42578125" style="16" customWidth="1"/>
    <col min="4514" max="4744" width="9.140625" style="16"/>
    <col min="4745" max="4745" width="74.28515625" style="16" customWidth="1"/>
    <col min="4746" max="4746" width="14.42578125" style="16" customWidth="1"/>
    <col min="4747" max="4747" width="11.28515625" style="16" customWidth="1"/>
    <col min="4748" max="4748" width="15.5703125" style="16" customWidth="1"/>
    <col min="4749" max="4749" width="11.28515625" style="16" customWidth="1"/>
    <col min="4750" max="4752" width="15.85546875" style="16" customWidth="1"/>
    <col min="4753" max="4753" width="12.5703125" style="16" customWidth="1"/>
    <col min="4754" max="4754" width="15.7109375" style="16" customWidth="1"/>
    <col min="4755" max="4756" width="11.28515625" style="16" customWidth="1"/>
    <col min="4757" max="4757" width="16.5703125" style="16" customWidth="1"/>
    <col min="4758" max="4759" width="13.85546875" style="16" customWidth="1"/>
    <col min="4760" max="4760" width="13.5703125" style="16" customWidth="1"/>
    <col min="4761" max="4761" width="12" style="16" customWidth="1"/>
    <col min="4762" max="4762" width="15" style="16" customWidth="1"/>
    <col min="4763" max="4763" width="14" style="16" customWidth="1"/>
    <col min="4764" max="4764" width="14.7109375" style="16" customWidth="1"/>
    <col min="4765" max="4765" width="16.28515625" style="16" customWidth="1"/>
    <col min="4766" max="4766" width="12.42578125" style="16" customWidth="1"/>
    <col min="4767" max="4767" width="13.42578125" style="16" customWidth="1"/>
    <col min="4768" max="4768" width="12" style="16" customWidth="1"/>
    <col min="4769" max="4769" width="13.42578125" style="16" customWidth="1"/>
    <col min="4770" max="5000" width="9.140625" style="16"/>
    <col min="5001" max="5001" width="74.28515625" style="16" customWidth="1"/>
    <col min="5002" max="5002" width="14.42578125" style="16" customWidth="1"/>
    <col min="5003" max="5003" width="11.28515625" style="16" customWidth="1"/>
    <col min="5004" max="5004" width="15.5703125" style="16" customWidth="1"/>
    <col min="5005" max="5005" width="11.28515625" style="16" customWidth="1"/>
    <col min="5006" max="5008" width="15.85546875" style="16" customWidth="1"/>
    <col min="5009" max="5009" width="12.5703125" style="16" customWidth="1"/>
    <col min="5010" max="5010" width="15.7109375" style="16" customWidth="1"/>
    <col min="5011" max="5012" width="11.28515625" style="16" customWidth="1"/>
    <col min="5013" max="5013" width="16.5703125" style="16" customWidth="1"/>
    <col min="5014" max="5015" width="13.85546875" style="16" customWidth="1"/>
    <col min="5016" max="5016" width="13.5703125" style="16" customWidth="1"/>
    <col min="5017" max="5017" width="12" style="16" customWidth="1"/>
    <col min="5018" max="5018" width="15" style="16" customWidth="1"/>
    <col min="5019" max="5019" width="14" style="16" customWidth="1"/>
    <col min="5020" max="5020" width="14.7109375" style="16" customWidth="1"/>
    <col min="5021" max="5021" width="16.28515625" style="16" customWidth="1"/>
    <col min="5022" max="5022" width="12.42578125" style="16" customWidth="1"/>
    <col min="5023" max="5023" width="13.42578125" style="16" customWidth="1"/>
    <col min="5024" max="5024" width="12" style="16" customWidth="1"/>
    <col min="5025" max="5025" width="13.42578125" style="16" customWidth="1"/>
    <col min="5026" max="5256" width="9.140625" style="16"/>
    <col min="5257" max="5257" width="74.28515625" style="16" customWidth="1"/>
    <col min="5258" max="5258" width="14.42578125" style="16" customWidth="1"/>
    <col min="5259" max="5259" width="11.28515625" style="16" customWidth="1"/>
    <col min="5260" max="5260" width="15.5703125" style="16" customWidth="1"/>
    <col min="5261" max="5261" width="11.28515625" style="16" customWidth="1"/>
    <col min="5262" max="5264" width="15.85546875" style="16" customWidth="1"/>
    <col min="5265" max="5265" width="12.5703125" style="16" customWidth="1"/>
    <col min="5266" max="5266" width="15.7109375" style="16" customWidth="1"/>
    <col min="5267" max="5268" width="11.28515625" style="16" customWidth="1"/>
    <col min="5269" max="5269" width="16.5703125" style="16" customWidth="1"/>
    <col min="5270" max="5271" width="13.85546875" style="16" customWidth="1"/>
    <col min="5272" max="5272" width="13.5703125" style="16" customWidth="1"/>
    <col min="5273" max="5273" width="12" style="16" customWidth="1"/>
    <col min="5274" max="5274" width="15" style="16" customWidth="1"/>
    <col min="5275" max="5275" width="14" style="16" customWidth="1"/>
    <col min="5276" max="5276" width="14.7109375" style="16" customWidth="1"/>
    <col min="5277" max="5277" width="16.28515625" style="16" customWidth="1"/>
    <col min="5278" max="5278" width="12.42578125" style="16" customWidth="1"/>
    <col min="5279" max="5279" width="13.42578125" style="16" customWidth="1"/>
    <col min="5280" max="5280" width="12" style="16" customWidth="1"/>
    <col min="5281" max="5281" width="13.42578125" style="16" customWidth="1"/>
    <col min="5282" max="5512" width="9.140625" style="16"/>
    <col min="5513" max="5513" width="74.28515625" style="16" customWidth="1"/>
    <col min="5514" max="5514" width="14.42578125" style="16" customWidth="1"/>
    <col min="5515" max="5515" width="11.28515625" style="16" customWidth="1"/>
    <col min="5516" max="5516" width="15.5703125" style="16" customWidth="1"/>
    <col min="5517" max="5517" width="11.28515625" style="16" customWidth="1"/>
    <col min="5518" max="5520" width="15.85546875" style="16" customWidth="1"/>
    <col min="5521" max="5521" width="12.5703125" style="16" customWidth="1"/>
    <col min="5522" max="5522" width="15.7109375" style="16" customWidth="1"/>
    <col min="5523" max="5524" width="11.28515625" style="16" customWidth="1"/>
    <col min="5525" max="5525" width="16.5703125" style="16" customWidth="1"/>
    <col min="5526" max="5527" width="13.85546875" style="16" customWidth="1"/>
    <col min="5528" max="5528" width="13.5703125" style="16" customWidth="1"/>
    <col min="5529" max="5529" width="12" style="16" customWidth="1"/>
    <col min="5530" max="5530" width="15" style="16" customWidth="1"/>
    <col min="5531" max="5531" width="14" style="16" customWidth="1"/>
    <col min="5532" max="5532" width="14.7109375" style="16" customWidth="1"/>
    <col min="5533" max="5533" width="16.28515625" style="16" customWidth="1"/>
    <col min="5534" max="5534" width="12.42578125" style="16" customWidth="1"/>
    <col min="5535" max="5535" width="13.42578125" style="16" customWidth="1"/>
    <col min="5536" max="5536" width="12" style="16" customWidth="1"/>
    <col min="5537" max="5537" width="13.42578125" style="16" customWidth="1"/>
    <col min="5538" max="5768" width="9.140625" style="16"/>
    <col min="5769" max="5769" width="74.28515625" style="16" customWidth="1"/>
    <col min="5770" max="5770" width="14.42578125" style="16" customWidth="1"/>
    <col min="5771" max="5771" width="11.28515625" style="16" customWidth="1"/>
    <col min="5772" max="5772" width="15.5703125" style="16" customWidth="1"/>
    <col min="5773" max="5773" width="11.28515625" style="16" customWidth="1"/>
    <col min="5774" max="5776" width="15.85546875" style="16" customWidth="1"/>
    <col min="5777" max="5777" width="12.5703125" style="16" customWidth="1"/>
    <col min="5778" max="5778" width="15.7109375" style="16" customWidth="1"/>
    <col min="5779" max="5780" width="11.28515625" style="16" customWidth="1"/>
    <col min="5781" max="5781" width="16.5703125" style="16" customWidth="1"/>
    <col min="5782" max="5783" width="13.85546875" style="16" customWidth="1"/>
    <col min="5784" max="5784" width="13.5703125" style="16" customWidth="1"/>
    <col min="5785" max="5785" width="12" style="16" customWidth="1"/>
    <col min="5786" max="5786" width="15" style="16" customWidth="1"/>
    <col min="5787" max="5787" width="14" style="16" customWidth="1"/>
    <col min="5788" max="5788" width="14.7109375" style="16" customWidth="1"/>
    <col min="5789" max="5789" width="16.28515625" style="16" customWidth="1"/>
    <col min="5790" max="5790" width="12.42578125" style="16" customWidth="1"/>
    <col min="5791" max="5791" width="13.42578125" style="16" customWidth="1"/>
    <col min="5792" max="5792" width="12" style="16" customWidth="1"/>
    <col min="5793" max="5793" width="13.42578125" style="16" customWidth="1"/>
    <col min="5794" max="6024" width="9.140625" style="16"/>
    <col min="6025" max="6025" width="74.28515625" style="16" customWidth="1"/>
    <col min="6026" max="6026" width="14.42578125" style="16" customWidth="1"/>
    <col min="6027" max="6027" width="11.28515625" style="16" customWidth="1"/>
    <col min="6028" max="6028" width="15.5703125" style="16" customWidth="1"/>
    <col min="6029" max="6029" width="11.28515625" style="16" customWidth="1"/>
    <col min="6030" max="6032" width="15.85546875" style="16" customWidth="1"/>
    <col min="6033" max="6033" width="12.5703125" style="16" customWidth="1"/>
    <col min="6034" max="6034" width="15.7109375" style="16" customWidth="1"/>
    <col min="6035" max="6036" width="11.28515625" style="16" customWidth="1"/>
    <col min="6037" max="6037" width="16.5703125" style="16" customWidth="1"/>
    <col min="6038" max="6039" width="13.85546875" style="16" customWidth="1"/>
    <col min="6040" max="6040" width="13.5703125" style="16" customWidth="1"/>
    <col min="6041" max="6041" width="12" style="16" customWidth="1"/>
    <col min="6042" max="6042" width="15" style="16" customWidth="1"/>
    <col min="6043" max="6043" width="14" style="16" customWidth="1"/>
    <col min="6044" max="6044" width="14.7109375" style="16" customWidth="1"/>
    <col min="6045" max="6045" width="16.28515625" style="16" customWidth="1"/>
    <col min="6046" max="6046" width="12.42578125" style="16" customWidth="1"/>
    <col min="6047" max="6047" width="13.42578125" style="16" customWidth="1"/>
    <col min="6048" max="6048" width="12" style="16" customWidth="1"/>
    <col min="6049" max="6049" width="13.42578125" style="16" customWidth="1"/>
    <col min="6050" max="6280" width="9.140625" style="16"/>
    <col min="6281" max="6281" width="74.28515625" style="16" customWidth="1"/>
    <col min="6282" max="6282" width="14.42578125" style="16" customWidth="1"/>
    <col min="6283" max="6283" width="11.28515625" style="16" customWidth="1"/>
    <col min="6284" max="6284" width="15.5703125" style="16" customWidth="1"/>
    <col min="6285" max="6285" width="11.28515625" style="16" customWidth="1"/>
    <col min="6286" max="6288" width="15.85546875" style="16" customWidth="1"/>
    <col min="6289" max="6289" width="12.5703125" style="16" customWidth="1"/>
    <col min="6290" max="6290" width="15.7109375" style="16" customWidth="1"/>
    <col min="6291" max="6292" width="11.28515625" style="16" customWidth="1"/>
    <col min="6293" max="6293" width="16.5703125" style="16" customWidth="1"/>
    <col min="6294" max="6295" width="13.85546875" style="16" customWidth="1"/>
    <col min="6296" max="6296" width="13.5703125" style="16" customWidth="1"/>
    <col min="6297" max="6297" width="12" style="16" customWidth="1"/>
    <col min="6298" max="6298" width="15" style="16" customWidth="1"/>
    <col min="6299" max="6299" width="14" style="16" customWidth="1"/>
    <col min="6300" max="6300" width="14.7109375" style="16" customWidth="1"/>
    <col min="6301" max="6301" width="16.28515625" style="16" customWidth="1"/>
    <col min="6302" max="6302" width="12.42578125" style="16" customWidth="1"/>
    <col min="6303" max="6303" width="13.42578125" style="16" customWidth="1"/>
    <col min="6304" max="6304" width="12" style="16" customWidth="1"/>
    <col min="6305" max="6305" width="13.42578125" style="16" customWidth="1"/>
    <col min="6306" max="6536" width="9.140625" style="16"/>
    <col min="6537" max="6537" width="74.28515625" style="16" customWidth="1"/>
    <col min="6538" max="6538" width="14.42578125" style="16" customWidth="1"/>
    <col min="6539" max="6539" width="11.28515625" style="16" customWidth="1"/>
    <col min="6540" max="6540" width="15.5703125" style="16" customWidth="1"/>
    <col min="6541" max="6541" width="11.28515625" style="16" customWidth="1"/>
    <col min="6542" max="6544" width="15.85546875" style="16" customWidth="1"/>
    <col min="6545" max="6545" width="12.5703125" style="16" customWidth="1"/>
    <col min="6546" max="6546" width="15.7109375" style="16" customWidth="1"/>
    <col min="6547" max="6548" width="11.28515625" style="16" customWidth="1"/>
    <col min="6549" max="6549" width="16.5703125" style="16" customWidth="1"/>
    <col min="6550" max="6551" width="13.85546875" style="16" customWidth="1"/>
    <col min="6552" max="6552" width="13.5703125" style="16" customWidth="1"/>
    <col min="6553" max="6553" width="12" style="16" customWidth="1"/>
    <col min="6554" max="6554" width="15" style="16" customWidth="1"/>
    <col min="6555" max="6555" width="14" style="16" customWidth="1"/>
    <col min="6556" max="6556" width="14.7109375" style="16" customWidth="1"/>
    <col min="6557" max="6557" width="16.28515625" style="16" customWidth="1"/>
    <col min="6558" max="6558" width="12.42578125" style="16" customWidth="1"/>
    <col min="6559" max="6559" width="13.42578125" style="16" customWidth="1"/>
    <col min="6560" max="6560" width="12" style="16" customWidth="1"/>
    <col min="6561" max="6561" width="13.42578125" style="16" customWidth="1"/>
    <col min="6562" max="6792" width="9.140625" style="16"/>
    <col min="6793" max="6793" width="74.28515625" style="16" customWidth="1"/>
    <col min="6794" max="6794" width="14.42578125" style="16" customWidth="1"/>
    <col min="6795" max="6795" width="11.28515625" style="16" customWidth="1"/>
    <col min="6796" max="6796" width="15.5703125" style="16" customWidth="1"/>
    <col min="6797" max="6797" width="11.28515625" style="16" customWidth="1"/>
    <col min="6798" max="6800" width="15.85546875" style="16" customWidth="1"/>
    <col min="6801" max="6801" width="12.5703125" style="16" customWidth="1"/>
    <col min="6802" max="6802" width="15.7109375" style="16" customWidth="1"/>
    <col min="6803" max="6804" width="11.28515625" style="16" customWidth="1"/>
    <col min="6805" max="6805" width="16.5703125" style="16" customWidth="1"/>
    <col min="6806" max="6807" width="13.85546875" style="16" customWidth="1"/>
    <col min="6808" max="6808" width="13.5703125" style="16" customWidth="1"/>
    <col min="6809" max="6809" width="12" style="16" customWidth="1"/>
    <col min="6810" max="6810" width="15" style="16" customWidth="1"/>
    <col min="6811" max="6811" width="14" style="16" customWidth="1"/>
    <col min="6812" max="6812" width="14.7109375" style="16" customWidth="1"/>
    <col min="6813" max="6813" width="16.28515625" style="16" customWidth="1"/>
    <col min="6814" max="6814" width="12.42578125" style="16" customWidth="1"/>
    <col min="6815" max="6815" width="13.42578125" style="16" customWidth="1"/>
    <col min="6816" max="6816" width="12" style="16" customWidth="1"/>
    <col min="6817" max="6817" width="13.42578125" style="16" customWidth="1"/>
    <col min="6818" max="7048" width="9.140625" style="16"/>
    <col min="7049" max="7049" width="74.28515625" style="16" customWidth="1"/>
    <col min="7050" max="7050" width="14.42578125" style="16" customWidth="1"/>
    <col min="7051" max="7051" width="11.28515625" style="16" customWidth="1"/>
    <col min="7052" max="7052" width="15.5703125" style="16" customWidth="1"/>
    <col min="7053" max="7053" width="11.28515625" style="16" customWidth="1"/>
    <col min="7054" max="7056" width="15.85546875" style="16" customWidth="1"/>
    <col min="7057" max="7057" width="12.5703125" style="16" customWidth="1"/>
    <col min="7058" max="7058" width="15.7109375" style="16" customWidth="1"/>
    <col min="7059" max="7060" width="11.28515625" style="16" customWidth="1"/>
    <col min="7061" max="7061" width="16.5703125" style="16" customWidth="1"/>
    <col min="7062" max="7063" width="13.85546875" style="16" customWidth="1"/>
    <col min="7064" max="7064" width="13.5703125" style="16" customWidth="1"/>
    <col min="7065" max="7065" width="12" style="16" customWidth="1"/>
    <col min="7066" max="7066" width="15" style="16" customWidth="1"/>
    <col min="7067" max="7067" width="14" style="16" customWidth="1"/>
    <col min="7068" max="7068" width="14.7109375" style="16" customWidth="1"/>
    <col min="7069" max="7069" width="16.28515625" style="16" customWidth="1"/>
    <col min="7070" max="7070" width="12.42578125" style="16" customWidth="1"/>
    <col min="7071" max="7071" width="13.42578125" style="16" customWidth="1"/>
    <col min="7072" max="7072" width="12" style="16" customWidth="1"/>
    <col min="7073" max="7073" width="13.42578125" style="16" customWidth="1"/>
    <col min="7074" max="7304" width="9.140625" style="16"/>
    <col min="7305" max="7305" width="74.28515625" style="16" customWidth="1"/>
    <col min="7306" max="7306" width="14.42578125" style="16" customWidth="1"/>
    <col min="7307" max="7307" width="11.28515625" style="16" customWidth="1"/>
    <col min="7308" max="7308" width="15.5703125" style="16" customWidth="1"/>
    <col min="7309" max="7309" width="11.28515625" style="16" customWidth="1"/>
    <col min="7310" max="7312" width="15.85546875" style="16" customWidth="1"/>
    <col min="7313" max="7313" width="12.5703125" style="16" customWidth="1"/>
    <col min="7314" max="7314" width="15.7109375" style="16" customWidth="1"/>
    <col min="7315" max="7316" width="11.28515625" style="16" customWidth="1"/>
    <col min="7317" max="7317" width="16.5703125" style="16" customWidth="1"/>
    <col min="7318" max="7319" width="13.85546875" style="16" customWidth="1"/>
    <col min="7320" max="7320" width="13.5703125" style="16" customWidth="1"/>
    <col min="7321" max="7321" width="12" style="16" customWidth="1"/>
    <col min="7322" max="7322" width="15" style="16" customWidth="1"/>
    <col min="7323" max="7323" width="14" style="16" customWidth="1"/>
    <col min="7324" max="7324" width="14.7109375" style="16" customWidth="1"/>
    <col min="7325" max="7325" width="16.28515625" style="16" customWidth="1"/>
    <col min="7326" max="7326" width="12.42578125" style="16" customWidth="1"/>
    <col min="7327" max="7327" width="13.42578125" style="16" customWidth="1"/>
    <col min="7328" max="7328" width="12" style="16" customWidth="1"/>
    <col min="7329" max="7329" width="13.42578125" style="16" customWidth="1"/>
    <col min="7330" max="7560" width="9.140625" style="16"/>
    <col min="7561" max="7561" width="74.28515625" style="16" customWidth="1"/>
    <col min="7562" max="7562" width="14.42578125" style="16" customWidth="1"/>
    <col min="7563" max="7563" width="11.28515625" style="16" customWidth="1"/>
    <col min="7564" max="7564" width="15.5703125" style="16" customWidth="1"/>
    <col min="7565" max="7565" width="11.28515625" style="16" customWidth="1"/>
    <col min="7566" max="7568" width="15.85546875" style="16" customWidth="1"/>
    <col min="7569" max="7569" width="12.5703125" style="16" customWidth="1"/>
    <col min="7570" max="7570" width="15.7109375" style="16" customWidth="1"/>
    <col min="7571" max="7572" width="11.28515625" style="16" customWidth="1"/>
    <col min="7573" max="7573" width="16.5703125" style="16" customWidth="1"/>
    <col min="7574" max="7575" width="13.85546875" style="16" customWidth="1"/>
    <col min="7576" max="7576" width="13.5703125" style="16" customWidth="1"/>
    <col min="7577" max="7577" width="12" style="16" customWidth="1"/>
    <col min="7578" max="7578" width="15" style="16" customWidth="1"/>
    <col min="7579" max="7579" width="14" style="16" customWidth="1"/>
    <col min="7580" max="7580" width="14.7109375" style="16" customWidth="1"/>
    <col min="7581" max="7581" width="16.28515625" style="16" customWidth="1"/>
    <col min="7582" max="7582" width="12.42578125" style="16" customWidth="1"/>
    <col min="7583" max="7583" width="13.42578125" style="16" customWidth="1"/>
    <col min="7584" max="7584" width="12" style="16" customWidth="1"/>
    <col min="7585" max="7585" width="13.42578125" style="16" customWidth="1"/>
    <col min="7586" max="7816" width="9.140625" style="16"/>
    <col min="7817" max="7817" width="74.28515625" style="16" customWidth="1"/>
    <col min="7818" max="7818" width="14.42578125" style="16" customWidth="1"/>
    <col min="7819" max="7819" width="11.28515625" style="16" customWidth="1"/>
    <col min="7820" max="7820" width="15.5703125" style="16" customWidth="1"/>
    <col min="7821" max="7821" width="11.28515625" style="16" customWidth="1"/>
    <col min="7822" max="7824" width="15.85546875" style="16" customWidth="1"/>
    <col min="7825" max="7825" width="12.5703125" style="16" customWidth="1"/>
    <col min="7826" max="7826" width="15.7109375" style="16" customWidth="1"/>
    <col min="7827" max="7828" width="11.28515625" style="16" customWidth="1"/>
    <col min="7829" max="7829" width="16.5703125" style="16" customWidth="1"/>
    <col min="7830" max="7831" width="13.85546875" style="16" customWidth="1"/>
    <col min="7832" max="7832" width="13.5703125" style="16" customWidth="1"/>
    <col min="7833" max="7833" width="12" style="16" customWidth="1"/>
    <col min="7834" max="7834" width="15" style="16" customWidth="1"/>
    <col min="7835" max="7835" width="14" style="16" customWidth="1"/>
    <col min="7836" max="7836" width="14.7109375" style="16" customWidth="1"/>
    <col min="7837" max="7837" width="16.28515625" style="16" customWidth="1"/>
    <col min="7838" max="7838" width="12.42578125" style="16" customWidth="1"/>
    <col min="7839" max="7839" width="13.42578125" style="16" customWidth="1"/>
    <col min="7840" max="7840" width="12" style="16" customWidth="1"/>
    <col min="7841" max="7841" width="13.42578125" style="16" customWidth="1"/>
    <col min="7842" max="8072" width="9.140625" style="16"/>
    <col min="8073" max="8073" width="74.28515625" style="16" customWidth="1"/>
    <col min="8074" max="8074" width="14.42578125" style="16" customWidth="1"/>
    <col min="8075" max="8075" width="11.28515625" style="16" customWidth="1"/>
    <col min="8076" max="8076" width="15.5703125" style="16" customWidth="1"/>
    <col min="8077" max="8077" width="11.28515625" style="16" customWidth="1"/>
    <col min="8078" max="8080" width="15.85546875" style="16" customWidth="1"/>
    <col min="8081" max="8081" width="12.5703125" style="16" customWidth="1"/>
    <col min="8082" max="8082" width="15.7109375" style="16" customWidth="1"/>
    <col min="8083" max="8084" width="11.28515625" style="16" customWidth="1"/>
    <col min="8085" max="8085" width="16.5703125" style="16" customWidth="1"/>
    <col min="8086" max="8087" width="13.85546875" style="16" customWidth="1"/>
    <col min="8088" max="8088" width="13.5703125" style="16" customWidth="1"/>
    <col min="8089" max="8089" width="12" style="16" customWidth="1"/>
    <col min="8090" max="8090" width="15" style="16" customWidth="1"/>
    <col min="8091" max="8091" width="14" style="16" customWidth="1"/>
    <col min="8092" max="8092" width="14.7109375" style="16" customWidth="1"/>
    <col min="8093" max="8093" width="16.28515625" style="16" customWidth="1"/>
    <col min="8094" max="8094" width="12.42578125" style="16" customWidth="1"/>
    <col min="8095" max="8095" width="13.42578125" style="16" customWidth="1"/>
    <col min="8096" max="8096" width="12" style="16" customWidth="1"/>
    <col min="8097" max="8097" width="13.42578125" style="16" customWidth="1"/>
    <col min="8098" max="8328" width="9.140625" style="16"/>
    <col min="8329" max="8329" width="74.28515625" style="16" customWidth="1"/>
    <col min="8330" max="8330" width="14.42578125" style="16" customWidth="1"/>
    <col min="8331" max="8331" width="11.28515625" style="16" customWidth="1"/>
    <col min="8332" max="8332" width="15.5703125" style="16" customWidth="1"/>
    <col min="8333" max="8333" width="11.28515625" style="16" customWidth="1"/>
    <col min="8334" max="8336" width="15.85546875" style="16" customWidth="1"/>
    <col min="8337" max="8337" width="12.5703125" style="16" customWidth="1"/>
    <col min="8338" max="8338" width="15.7109375" style="16" customWidth="1"/>
    <col min="8339" max="8340" width="11.28515625" style="16" customWidth="1"/>
    <col min="8341" max="8341" width="16.5703125" style="16" customWidth="1"/>
    <col min="8342" max="8343" width="13.85546875" style="16" customWidth="1"/>
    <col min="8344" max="8344" width="13.5703125" style="16" customWidth="1"/>
    <col min="8345" max="8345" width="12" style="16" customWidth="1"/>
    <col min="8346" max="8346" width="15" style="16" customWidth="1"/>
    <col min="8347" max="8347" width="14" style="16" customWidth="1"/>
    <col min="8348" max="8348" width="14.7109375" style="16" customWidth="1"/>
    <col min="8349" max="8349" width="16.28515625" style="16" customWidth="1"/>
    <col min="8350" max="8350" width="12.42578125" style="16" customWidth="1"/>
    <col min="8351" max="8351" width="13.42578125" style="16" customWidth="1"/>
    <col min="8352" max="8352" width="12" style="16" customWidth="1"/>
    <col min="8353" max="8353" width="13.42578125" style="16" customWidth="1"/>
    <col min="8354" max="8584" width="9.140625" style="16"/>
    <col min="8585" max="8585" width="74.28515625" style="16" customWidth="1"/>
    <col min="8586" max="8586" width="14.42578125" style="16" customWidth="1"/>
    <col min="8587" max="8587" width="11.28515625" style="16" customWidth="1"/>
    <col min="8588" max="8588" width="15.5703125" style="16" customWidth="1"/>
    <col min="8589" max="8589" width="11.28515625" style="16" customWidth="1"/>
    <col min="8590" max="8592" width="15.85546875" style="16" customWidth="1"/>
    <col min="8593" max="8593" width="12.5703125" style="16" customWidth="1"/>
    <col min="8594" max="8594" width="15.7109375" style="16" customWidth="1"/>
    <col min="8595" max="8596" width="11.28515625" style="16" customWidth="1"/>
    <col min="8597" max="8597" width="16.5703125" style="16" customWidth="1"/>
    <col min="8598" max="8599" width="13.85546875" style="16" customWidth="1"/>
    <col min="8600" max="8600" width="13.5703125" style="16" customWidth="1"/>
    <col min="8601" max="8601" width="12" style="16" customWidth="1"/>
    <col min="8602" max="8602" width="15" style="16" customWidth="1"/>
    <col min="8603" max="8603" width="14" style="16" customWidth="1"/>
    <col min="8604" max="8604" width="14.7109375" style="16" customWidth="1"/>
    <col min="8605" max="8605" width="16.28515625" style="16" customWidth="1"/>
    <col min="8606" max="8606" width="12.42578125" style="16" customWidth="1"/>
    <col min="8607" max="8607" width="13.42578125" style="16" customWidth="1"/>
    <col min="8608" max="8608" width="12" style="16" customWidth="1"/>
    <col min="8609" max="8609" width="13.42578125" style="16" customWidth="1"/>
    <col min="8610" max="8840" width="9.140625" style="16"/>
    <col min="8841" max="8841" width="74.28515625" style="16" customWidth="1"/>
    <col min="8842" max="8842" width="14.42578125" style="16" customWidth="1"/>
    <col min="8843" max="8843" width="11.28515625" style="16" customWidth="1"/>
    <col min="8844" max="8844" width="15.5703125" style="16" customWidth="1"/>
    <col min="8845" max="8845" width="11.28515625" style="16" customWidth="1"/>
    <col min="8846" max="8848" width="15.85546875" style="16" customWidth="1"/>
    <col min="8849" max="8849" width="12.5703125" style="16" customWidth="1"/>
    <col min="8850" max="8850" width="15.7109375" style="16" customWidth="1"/>
    <col min="8851" max="8852" width="11.28515625" style="16" customWidth="1"/>
    <col min="8853" max="8853" width="16.5703125" style="16" customWidth="1"/>
    <col min="8854" max="8855" width="13.85546875" style="16" customWidth="1"/>
    <col min="8856" max="8856" width="13.5703125" style="16" customWidth="1"/>
    <col min="8857" max="8857" width="12" style="16" customWidth="1"/>
    <col min="8858" max="8858" width="15" style="16" customWidth="1"/>
    <col min="8859" max="8859" width="14" style="16" customWidth="1"/>
    <col min="8860" max="8860" width="14.7109375" style="16" customWidth="1"/>
    <col min="8861" max="8861" width="16.28515625" style="16" customWidth="1"/>
    <col min="8862" max="8862" width="12.42578125" style="16" customWidth="1"/>
    <col min="8863" max="8863" width="13.42578125" style="16" customWidth="1"/>
    <col min="8864" max="8864" width="12" style="16" customWidth="1"/>
    <col min="8865" max="8865" width="13.42578125" style="16" customWidth="1"/>
    <col min="8866" max="9096" width="9.140625" style="16"/>
    <col min="9097" max="9097" width="74.28515625" style="16" customWidth="1"/>
    <col min="9098" max="9098" width="14.42578125" style="16" customWidth="1"/>
    <col min="9099" max="9099" width="11.28515625" style="16" customWidth="1"/>
    <col min="9100" max="9100" width="15.5703125" style="16" customWidth="1"/>
    <col min="9101" max="9101" width="11.28515625" style="16" customWidth="1"/>
    <col min="9102" max="9104" width="15.85546875" style="16" customWidth="1"/>
    <col min="9105" max="9105" width="12.5703125" style="16" customWidth="1"/>
    <col min="9106" max="9106" width="15.7109375" style="16" customWidth="1"/>
    <col min="9107" max="9108" width="11.28515625" style="16" customWidth="1"/>
    <col min="9109" max="9109" width="16.5703125" style="16" customWidth="1"/>
    <col min="9110" max="9111" width="13.85546875" style="16" customWidth="1"/>
    <col min="9112" max="9112" width="13.5703125" style="16" customWidth="1"/>
    <col min="9113" max="9113" width="12" style="16" customWidth="1"/>
    <col min="9114" max="9114" width="15" style="16" customWidth="1"/>
    <col min="9115" max="9115" width="14" style="16" customWidth="1"/>
    <col min="9116" max="9116" width="14.7109375" style="16" customWidth="1"/>
    <col min="9117" max="9117" width="16.28515625" style="16" customWidth="1"/>
    <col min="9118" max="9118" width="12.42578125" style="16" customWidth="1"/>
    <col min="9119" max="9119" width="13.42578125" style="16" customWidth="1"/>
    <col min="9120" max="9120" width="12" style="16" customWidth="1"/>
    <col min="9121" max="9121" width="13.42578125" style="16" customWidth="1"/>
    <col min="9122" max="9352" width="9.140625" style="16"/>
    <col min="9353" max="9353" width="74.28515625" style="16" customWidth="1"/>
    <col min="9354" max="9354" width="14.42578125" style="16" customWidth="1"/>
    <col min="9355" max="9355" width="11.28515625" style="16" customWidth="1"/>
    <col min="9356" max="9356" width="15.5703125" style="16" customWidth="1"/>
    <col min="9357" max="9357" width="11.28515625" style="16" customWidth="1"/>
    <col min="9358" max="9360" width="15.85546875" style="16" customWidth="1"/>
    <col min="9361" max="9361" width="12.5703125" style="16" customWidth="1"/>
    <col min="9362" max="9362" width="15.7109375" style="16" customWidth="1"/>
    <col min="9363" max="9364" width="11.28515625" style="16" customWidth="1"/>
    <col min="9365" max="9365" width="16.5703125" style="16" customWidth="1"/>
    <col min="9366" max="9367" width="13.85546875" style="16" customWidth="1"/>
    <col min="9368" max="9368" width="13.5703125" style="16" customWidth="1"/>
    <col min="9369" max="9369" width="12" style="16" customWidth="1"/>
    <col min="9370" max="9370" width="15" style="16" customWidth="1"/>
    <col min="9371" max="9371" width="14" style="16" customWidth="1"/>
    <col min="9372" max="9372" width="14.7109375" style="16" customWidth="1"/>
    <col min="9373" max="9373" width="16.28515625" style="16" customWidth="1"/>
    <col min="9374" max="9374" width="12.42578125" style="16" customWidth="1"/>
    <col min="9375" max="9375" width="13.42578125" style="16" customWidth="1"/>
    <col min="9376" max="9376" width="12" style="16" customWidth="1"/>
    <col min="9377" max="9377" width="13.42578125" style="16" customWidth="1"/>
    <col min="9378" max="9608" width="9.140625" style="16"/>
    <col min="9609" max="9609" width="74.28515625" style="16" customWidth="1"/>
    <col min="9610" max="9610" width="14.42578125" style="16" customWidth="1"/>
    <col min="9611" max="9611" width="11.28515625" style="16" customWidth="1"/>
    <col min="9612" max="9612" width="15.5703125" style="16" customWidth="1"/>
    <col min="9613" max="9613" width="11.28515625" style="16" customWidth="1"/>
    <col min="9614" max="9616" width="15.85546875" style="16" customWidth="1"/>
    <col min="9617" max="9617" width="12.5703125" style="16" customWidth="1"/>
    <col min="9618" max="9618" width="15.7109375" style="16" customWidth="1"/>
    <col min="9619" max="9620" width="11.28515625" style="16" customWidth="1"/>
    <col min="9621" max="9621" width="16.5703125" style="16" customWidth="1"/>
    <col min="9622" max="9623" width="13.85546875" style="16" customWidth="1"/>
    <col min="9624" max="9624" width="13.5703125" style="16" customWidth="1"/>
    <col min="9625" max="9625" width="12" style="16" customWidth="1"/>
    <col min="9626" max="9626" width="15" style="16" customWidth="1"/>
    <col min="9627" max="9627" width="14" style="16" customWidth="1"/>
    <col min="9628" max="9628" width="14.7109375" style="16" customWidth="1"/>
    <col min="9629" max="9629" width="16.28515625" style="16" customWidth="1"/>
    <col min="9630" max="9630" width="12.42578125" style="16" customWidth="1"/>
    <col min="9631" max="9631" width="13.42578125" style="16" customWidth="1"/>
    <col min="9632" max="9632" width="12" style="16" customWidth="1"/>
    <col min="9633" max="9633" width="13.42578125" style="16" customWidth="1"/>
    <col min="9634" max="9864" width="9.140625" style="16"/>
    <col min="9865" max="9865" width="74.28515625" style="16" customWidth="1"/>
    <col min="9866" max="9866" width="14.42578125" style="16" customWidth="1"/>
    <col min="9867" max="9867" width="11.28515625" style="16" customWidth="1"/>
    <col min="9868" max="9868" width="15.5703125" style="16" customWidth="1"/>
    <col min="9869" max="9869" width="11.28515625" style="16" customWidth="1"/>
    <col min="9870" max="9872" width="15.85546875" style="16" customWidth="1"/>
    <col min="9873" max="9873" width="12.5703125" style="16" customWidth="1"/>
    <col min="9874" max="9874" width="15.7109375" style="16" customWidth="1"/>
    <col min="9875" max="9876" width="11.28515625" style="16" customWidth="1"/>
    <col min="9877" max="9877" width="16.5703125" style="16" customWidth="1"/>
    <col min="9878" max="9879" width="13.85546875" style="16" customWidth="1"/>
    <col min="9880" max="9880" width="13.5703125" style="16" customWidth="1"/>
    <col min="9881" max="9881" width="12" style="16" customWidth="1"/>
    <col min="9882" max="9882" width="15" style="16" customWidth="1"/>
    <col min="9883" max="9883" width="14" style="16" customWidth="1"/>
    <col min="9884" max="9884" width="14.7109375" style="16" customWidth="1"/>
    <col min="9885" max="9885" width="16.28515625" style="16" customWidth="1"/>
    <col min="9886" max="9886" width="12.42578125" style="16" customWidth="1"/>
    <col min="9887" max="9887" width="13.42578125" style="16" customWidth="1"/>
    <col min="9888" max="9888" width="12" style="16" customWidth="1"/>
    <col min="9889" max="9889" width="13.42578125" style="16" customWidth="1"/>
    <col min="9890" max="10120" width="9.140625" style="16"/>
    <col min="10121" max="10121" width="74.28515625" style="16" customWidth="1"/>
    <col min="10122" max="10122" width="14.42578125" style="16" customWidth="1"/>
    <col min="10123" max="10123" width="11.28515625" style="16" customWidth="1"/>
    <col min="10124" max="10124" width="15.5703125" style="16" customWidth="1"/>
    <col min="10125" max="10125" width="11.28515625" style="16" customWidth="1"/>
    <col min="10126" max="10128" width="15.85546875" style="16" customWidth="1"/>
    <col min="10129" max="10129" width="12.5703125" style="16" customWidth="1"/>
    <col min="10130" max="10130" width="15.7109375" style="16" customWidth="1"/>
    <col min="10131" max="10132" width="11.28515625" style="16" customWidth="1"/>
    <col min="10133" max="10133" width="16.5703125" style="16" customWidth="1"/>
    <col min="10134" max="10135" width="13.85546875" style="16" customWidth="1"/>
    <col min="10136" max="10136" width="13.5703125" style="16" customWidth="1"/>
    <col min="10137" max="10137" width="12" style="16" customWidth="1"/>
    <col min="10138" max="10138" width="15" style="16" customWidth="1"/>
    <col min="10139" max="10139" width="14" style="16" customWidth="1"/>
    <col min="10140" max="10140" width="14.7109375" style="16" customWidth="1"/>
    <col min="10141" max="10141" width="16.28515625" style="16" customWidth="1"/>
    <col min="10142" max="10142" width="12.42578125" style="16" customWidth="1"/>
    <col min="10143" max="10143" width="13.42578125" style="16" customWidth="1"/>
    <col min="10144" max="10144" width="12" style="16" customWidth="1"/>
    <col min="10145" max="10145" width="13.42578125" style="16" customWidth="1"/>
    <col min="10146" max="10376" width="9.140625" style="16"/>
    <col min="10377" max="10377" width="74.28515625" style="16" customWidth="1"/>
    <col min="10378" max="10378" width="14.42578125" style="16" customWidth="1"/>
    <col min="10379" max="10379" width="11.28515625" style="16" customWidth="1"/>
    <col min="10380" max="10380" width="15.5703125" style="16" customWidth="1"/>
    <col min="10381" max="10381" width="11.28515625" style="16" customWidth="1"/>
    <col min="10382" max="10384" width="15.85546875" style="16" customWidth="1"/>
    <col min="10385" max="10385" width="12.5703125" style="16" customWidth="1"/>
    <col min="10386" max="10386" width="15.7109375" style="16" customWidth="1"/>
    <col min="10387" max="10388" width="11.28515625" style="16" customWidth="1"/>
    <col min="10389" max="10389" width="16.5703125" style="16" customWidth="1"/>
    <col min="10390" max="10391" width="13.85546875" style="16" customWidth="1"/>
    <col min="10392" max="10392" width="13.5703125" style="16" customWidth="1"/>
    <col min="10393" max="10393" width="12" style="16" customWidth="1"/>
    <col min="10394" max="10394" width="15" style="16" customWidth="1"/>
    <col min="10395" max="10395" width="14" style="16" customWidth="1"/>
    <col min="10396" max="10396" width="14.7109375" style="16" customWidth="1"/>
    <col min="10397" max="10397" width="16.28515625" style="16" customWidth="1"/>
    <col min="10398" max="10398" width="12.42578125" style="16" customWidth="1"/>
    <col min="10399" max="10399" width="13.42578125" style="16" customWidth="1"/>
    <col min="10400" max="10400" width="12" style="16" customWidth="1"/>
    <col min="10401" max="10401" width="13.42578125" style="16" customWidth="1"/>
    <col min="10402" max="10632" width="9.140625" style="16"/>
    <col min="10633" max="10633" width="74.28515625" style="16" customWidth="1"/>
    <col min="10634" max="10634" width="14.42578125" style="16" customWidth="1"/>
    <col min="10635" max="10635" width="11.28515625" style="16" customWidth="1"/>
    <col min="10636" max="10636" width="15.5703125" style="16" customWidth="1"/>
    <col min="10637" max="10637" width="11.28515625" style="16" customWidth="1"/>
    <col min="10638" max="10640" width="15.85546875" style="16" customWidth="1"/>
    <col min="10641" max="10641" width="12.5703125" style="16" customWidth="1"/>
    <col min="10642" max="10642" width="15.7109375" style="16" customWidth="1"/>
    <col min="10643" max="10644" width="11.28515625" style="16" customWidth="1"/>
    <col min="10645" max="10645" width="16.5703125" style="16" customWidth="1"/>
    <col min="10646" max="10647" width="13.85546875" style="16" customWidth="1"/>
    <col min="10648" max="10648" width="13.5703125" style="16" customWidth="1"/>
    <col min="10649" max="10649" width="12" style="16" customWidth="1"/>
    <col min="10650" max="10650" width="15" style="16" customWidth="1"/>
    <col min="10651" max="10651" width="14" style="16" customWidth="1"/>
    <col min="10652" max="10652" width="14.7109375" style="16" customWidth="1"/>
    <col min="10653" max="10653" width="16.28515625" style="16" customWidth="1"/>
    <col min="10654" max="10654" width="12.42578125" style="16" customWidth="1"/>
    <col min="10655" max="10655" width="13.42578125" style="16" customWidth="1"/>
    <col min="10656" max="10656" width="12" style="16" customWidth="1"/>
    <col min="10657" max="10657" width="13.42578125" style="16" customWidth="1"/>
    <col min="10658" max="10888" width="9.140625" style="16"/>
    <col min="10889" max="10889" width="74.28515625" style="16" customWidth="1"/>
    <col min="10890" max="10890" width="14.42578125" style="16" customWidth="1"/>
    <col min="10891" max="10891" width="11.28515625" style="16" customWidth="1"/>
    <col min="10892" max="10892" width="15.5703125" style="16" customWidth="1"/>
    <col min="10893" max="10893" width="11.28515625" style="16" customWidth="1"/>
    <col min="10894" max="10896" width="15.85546875" style="16" customWidth="1"/>
    <col min="10897" max="10897" width="12.5703125" style="16" customWidth="1"/>
    <col min="10898" max="10898" width="15.7109375" style="16" customWidth="1"/>
    <col min="10899" max="10900" width="11.28515625" style="16" customWidth="1"/>
    <col min="10901" max="10901" width="16.5703125" style="16" customWidth="1"/>
    <col min="10902" max="10903" width="13.85546875" style="16" customWidth="1"/>
    <col min="10904" max="10904" width="13.5703125" style="16" customWidth="1"/>
    <col min="10905" max="10905" width="12" style="16" customWidth="1"/>
    <col min="10906" max="10906" width="15" style="16" customWidth="1"/>
    <col min="10907" max="10907" width="14" style="16" customWidth="1"/>
    <col min="10908" max="10908" width="14.7109375" style="16" customWidth="1"/>
    <col min="10909" max="10909" width="16.28515625" style="16" customWidth="1"/>
    <col min="10910" max="10910" width="12.42578125" style="16" customWidth="1"/>
    <col min="10911" max="10911" width="13.42578125" style="16" customWidth="1"/>
    <col min="10912" max="10912" width="12" style="16" customWidth="1"/>
    <col min="10913" max="10913" width="13.42578125" style="16" customWidth="1"/>
    <col min="10914" max="11144" width="9.140625" style="16"/>
    <col min="11145" max="11145" width="74.28515625" style="16" customWidth="1"/>
    <col min="11146" max="11146" width="14.42578125" style="16" customWidth="1"/>
    <col min="11147" max="11147" width="11.28515625" style="16" customWidth="1"/>
    <col min="11148" max="11148" width="15.5703125" style="16" customWidth="1"/>
    <col min="11149" max="11149" width="11.28515625" style="16" customWidth="1"/>
    <col min="11150" max="11152" width="15.85546875" style="16" customWidth="1"/>
    <col min="11153" max="11153" width="12.5703125" style="16" customWidth="1"/>
    <col min="11154" max="11154" width="15.7109375" style="16" customWidth="1"/>
    <col min="11155" max="11156" width="11.28515625" style="16" customWidth="1"/>
    <col min="11157" max="11157" width="16.5703125" style="16" customWidth="1"/>
    <col min="11158" max="11159" width="13.85546875" style="16" customWidth="1"/>
    <col min="11160" max="11160" width="13.5703125" style="16" customWidth="1"/>
    <col min="11161" max="11161" width="12" style="16" customWidth="1"/>
    <col min="11162" max="11162" width="15" style="16" customWidth="1"/>
    <col min="11163" max="11163" width="14" style="16" customWidth="1"/>
    <col min="11164" max="11164" width="14.7109375" style="16" customWidth="1"/>
    <col min="11165" max="11165" width="16.28515625" style="16" customWidth="1"/>
    <col min="11166" max="11166" width="12.42578125" style="16" customWidth="1"/>
    <col min="11167" max="11167" width="13.42578125" style="16" customWidth="1"/>
    <col min="11168" max="11168" width="12" style="16" customWidth="1"/>
    <col min="11169" max="11169" width="13.42578125" style="16" customWidth="1"/>
    <col min="11170" max="11400" width="9.140625" style="16"/>
    <col min="11401" max="11401" width="74.28515625" style="16" customWidth="1"/>
    <col min="11402" max="11402" width="14.42578125" style="16" customWidth="1"/>
    <col min="11403" max="11403" width="11.28515625" style="16" customWidth="1"/>
    <col min="11404" max="11404" width="15.5703125" style="16" customWidth="1"/>
    <col min="11405" max="11405" width="11.28515625" style="16" customWidth="1"/>
    <col min="11406" max="11408" width="15.85546875" style="16" customWidth="1"/>
    <col min="11409" max="11409" width="12.5703125" style="16" customWidth="1"/>
    <col min="11410" max="11410" width="15.7109375" style="16" customWidth="1"/>
    <col min="11411" max="11412" width="11.28515625" style="16" customWidth="1"/>
    <col min="11413" max="11413" width="16.5703125" style="16" customWidth="1"/>
    <col min="11414" max="11415" width="13.85546875" style="16" customWidth="1"/>
    <col min="11416" max="11416" width="13.5703125" style="16" customWidth="1"/>
    <col min="11417" max="11417" width="12" style="16" customWidth="1"/>
    <col min="11418" max="11418" width="15" style="16" customWidth="1"/>
    <col min="11419" max="11419" width="14" style="16" customWidth="1"/>
    <col min="11420" max="11420" width="14.7109375" style="16" customWidth="1"/>
    <col min="11421" max="11421" width="16.28515625" style="16" customWidth="1"/>
    <col min="11422" max="11422" width="12.42578125" style="16" customWidth="1"/>
    <col min="11423" max="11423" width="13.42578125" style="16" customWidth="1"/>
    <col min="11424" max="11424" width="12" style="16" customWidth="1"/>
    <col min="11425" max="11425" width="13.42578125" style="16" customWidth="1"/>
    <col min="11426" max="11656" width="9.140625" style="16"/>
    <col min="11657" max="11657" width="74.28515625" style="16" customWidth="1"/>
    <col min="11658" max="11658" width="14.42578125" style="16" customWidth="1"/>
    <col min="11659" max="11659" width="11.28515625" style="16" customWidth="1"/>
    <col min="11660" max="11660" width="15.5703125" style="16" customWidth="1"/>
    <col min="11661" max="11661" width="11.28515625" style="16" customWidth="1"/>
    <col min="11662" max="11664" width="15.85546875" style="16" customWidth="1"/>
    <col min="11665" max="11665" width="12.5703125" style="16" customWidth="1"/>
    <col min="11666" max="11666" width="15.7109375" style="16" customWidth="1"/>
    <col min="11667" max="11668" width="11.28515625" style="16" customWidth="1"/>
    <col min="11669" max="11669" width="16.5703125" style="16" customWidth="1"/>
    <col min="11670" max="11671" width="13.85546875" style="16" customWidth="1"/>
    <col min="11672" max="11672" width="13.5703125" style="16" customWidth="1"/>
    <col min="11673" max="11673" width="12" style="16" customWidth="1"/>
    <col min="11674" max="11674" width="15" style="16" customWidth="1"/>
    <col min="11675" max="11675" width="14" style="16" customWidth="1"/>
    <col min="11676" max="11676" width="14.7109375" style="16" customWidth="1"/>
    <col min="11677" max="11677" width="16.28515625" style="16" customWidth="1"/>
    <col min="11678" max="11678" width="12.42578125" style="16" customWidth="1"/>
    <col min="11679" max="11679" width="13.42578125" style="16" customWidth="1"/>
    <col min="11680" max="11680" width="12" style="16" customWidth="1"/>
    <col min="11681" max="11681" width="13.42578125" style="16" customWidth="1"/>
    <col min="11682" max="11912" width="9.140625" style="16"/>
    <col min="11913" max="11913" width="74.28515625" style="16" customWidth="1"/>
    <col min="11914" max="11914" width="14.42578125" style="16" customWidth="1"/>
    <col min="11915" max="11915" width="11.28515625" style="16" customWidth="1"/>
    <col min="11916" max="11916" width="15.5703125" style="16" customWidth="1"/>
    <col min="11917" max="11917" width="11.28515625" style="16" customWidth="1"/>
    <col min="11918" max="11920" width="15.85546875" style="16" customWidth="1"/>
    <col min="11921" max="11921" width="12.5703125" style="16" customWidth="1"/>
    <col min="11922" max="11922" width="15.7109375" style="16" customWidth="1"/>
    <col min="11923" max="11924" width="11.28515625" style="16" customWidth="1"/>
    <col min="11925" max="11925" width="16.5703125" style="16" customWidth="1"/>
    <col min="11926" max="11927" width="13.85546875" style="16" customWidth="1"/>
    <col min="11928" max="11928" width="13.5703125" style="16" customWidth="1"/>
    <col min="11929" max="11929" width="12" style="16" customWidth="1"/>
    <col min="11930" max="11930" width="15" style="16" customWidth="1"/>
    <col min="11931" max="11931" width="14" style="16" customWidth="1"/>
    <col min="11932" max="11932" width="14.7109375" style="16" customWidth="1"/>
    <col min="11933" max="11933" width="16.28515625" style="16" customWidth="1"/>
    <col min="11934" max="11934" width="12.42578125" style="16" customWidth="1"/>
    <col min="11935" max="11935" width="13.42578125" style="16" customWidth="1"/>
    <col min="11936" max="11936" width="12" style="16" customWidth="1"/>
    <col min="11937" max="11937" width="13.42578125" style="16" customWidth="1"/>
    <col min="11938" max="12168" width="9.140625" style="16"/>
    <col min="12169" max="12169" width="74.28515625" style="16" customWidth="1"/>
    <col min="12170" max="12170" width="14.42578125" style="16" customWidth="1"/>
    <col min="12171" max="12171" width="11.28515625" style="16" customWidth="1"/>
    <col min="12172" max="12172" width="15.5703125" style="16" customWidth="1"/>
    <col min="12173" max="12173" width="11.28515625" style="16" customWidth="1"/>
    <col min="12174" max="12176" width="15.85546875" style="16" customWidth="1"/>
    <col min="12177" max="12177" width="12.5703125" style="16" customWidth="1"/>
    <col min="12178" max="12178" width="15.7109375" style="16" customWidth="1"/>
    <col min="12179" max="12180" width="11.28515625" style="16" customWidth="1"/>
    <col min="12181" max="12181" width="16.5703125" style="16" customWidth="1"/>
    <col min="12182" max="12183" width="13.85546875" style="16" customWidth="1"/>
    <col min="12184" max="12184" width="13.5703125" style="16" customWidth="1"/>
    <col min="12185" max="12185" width="12" style="16" customWidth="1"/>
    <col min="12186" max="12186" width="15" style="16" customWidth="1"/>
    <col min="12187" max="12187" width="14" style="16" customWidth="1"/>
    <col min="12188" max="12188" width="14.7109375" style="16" customWidth="1"/>
    <col min="12189" max="12189" width="16.28515625" style="16" customWidth="1"/>
    <col min="12190" max="12190" width="12.42578125" style="16" customWidth="1"/>
    <col min="12191" max="12191" width="13.42578125" style="16" customWidth="1"/>
    <col min="12192" max="12192" width="12" style="16" customWidth="1"/>
    <col min="12193" max="12193" width="13.42578125" style="16" customWidth="1"/>
    <col min="12194" max="12424" width="9.140625" style="16"/>
    <col min="12425" max="12425" width="74.28515625" style="16" customWidth="1"/>
    <col min="12426" max="12426" width="14.42578125" style="16" customWidth="1"/>
    <col min="12427" max="12427" width="11.28515625" style="16" customWidth="1"/>
    <col min="12428" max="12428" width="15.5703125" style="16" customWidth="1"/>
    <col min="12429" max="12429" width="11.28515625" style="16" customWidth="1"/>
    <col min="12430" max="12432" width="15.85546875" style="16" customWidth="1"/>
    <col min="12433" max="12433" width="12.5703125" style="16" customWidth="1"/>
    <col min="12434" max="12434" width="15.7109375" style="16" customWidth="1"/>
    <col min="12435" max="12436" width="11.28515625" style="16" customWidth="1"/>
    <col min="12437" max="12437" width="16.5703125" style="16" customWidth="1"/>
    <col min="12438" max="12439" width="13.85546875" style="16" customWidth="1"/>
    <col min="12440" max="12440" width="13.5703125" style="16" customWidth="1"/>
    <col min="12441" max="12441" width="12" style="16" customWidth="1"/>
    <col min="12442" max="12442" width="15" style="16" customWidth="1"/>
    <col min="12443" max="12443" width="14" style="16" customWidth="1"/>
    <col min="12444" max="12444" width="14.7109375" style="16" customWidth="1"/>
    <col min="12445" max="12445" width="16.28515625" style="16" customWidth="1"/>
    <col min="12446" max="12446" width="12.42578125" style="16" customWidth="1"/>
    <col min="12447" max="12447" width="13.42578125" style="16" customWidth="1"/>
    <col min="12448" max="12448" width="12" style="16" customWidth="1"/>
    <col min="12449" max="12449" width="13.42578125" style="16" customWidth="1"/>
    <col min="12450" max="12680" width="9.140625" style="16"/>
    <col min="12681" max="12681" width="74.28515625" style="16" customWidth="1"/>
    <col min="12682" max="12682" width="14.42578125" style="16" customWidth="1"/>
    <col min="12683" max="12683" width="11.28515625" style="16" customWidth="1"/>
    <col min="12684" max="12684" width="15.5703125" style="16" customWidth="1"/>
    <col min="12685" max="12685" width="11.28515625" style="16" customWidth="1"/>
    <col min="12686" max="12688" width="15.85546875" style="16" customWidth="1"/>
    <col min="12689" max="12689" width="12.5703125" style="16" customWidth="1"/>
    <col min="12690" max="12690" width="15.7109375" style="16" customWidth="1"/>
    <col min="12691" max="12692" width="11.28515625" style="16" customWidth="1"/>
    <col min="12693" max="12693" width="16.5703125" style="16" customWidth="1"/>
    <col min="12694" max="12695" width="13.85546875" style="16" customWidth="1"/>
    <col min="12696" max="12696" width="13.5703125" style="16" customWidth="1"/>
    <col min="12697" max="12697" width="12" style="16" customWidth="1"/>
    <col min="12698" max="12698" width="15" style="16" customWidth="1"/>
    <col min="12699" max="12699" width="14" style="16" customWidth="1"/>
    <col min="12700" max="12700" width="14.7109375" style="16" customWidth="1"/>
    <col min="12701" max="12701" width="16.28515625" style="16" customWidth="1"/>
    <col min="12702" max="12702" width="12.42578125" style="16" customWidth="1"/>
    <col min="12703" max="12703" width="13.42578125" style="16" customWidth="1"/>
    <col min="12704" max="12704" width="12" style="16" customWidth="1"/>
    <col min="12705" max="12705" width="13.42578125" style="16" customWidth="1"/>
    <col min="12706" max="12936" width="9.140625" style="16"/>
    <col min="12937" max="12937" width="74.28515625" style="16" customWidth="1"/>
    <col min="12938" max="12938" width="14.42578125" style="16" customWidth="1"/>
    <col min="12939" max="12939" width="11.28515625" style="16" customWidth="1"/>
    <col min="12940" max="12940" width="15.5703125" style="16" customWidth="1"/>
    <col min="12941" max="12941" width="11.28515625" style="16" customWidth="1"/>
    <col min="12942" max="12944" width="15.85546875" style="16" customWidth="1"/>
    <col min="12945" max="12945" width="12.5703125" style="16" customWidth="1"/>
    <col min="12946" max="12946" width="15.7109375" style="16" customWidth="1"/>
    <col min="12947" max="12948" width="11.28515625" style="16" customWidth="1"/>
    <col min="12949" max="12949" width="16.5703125" style="16" customWidth="1"/>
    <col min="12950" max="12951" width="13.85546875" style="16" customWidth="1"/>
    <col min="12952" max="12952" width="13.5703125" style="16" customWidth="1"/>
    <col min="12953" max="12953" width="12" style="16" customWidth="1"/>
    <col min="12954" max="12954" width="15" style="16" customWidth="1"/>
    <col min="12955" max="12955" width="14" style="16" customWidth="1"/>
    <col min="12956" max="12956" width="14.7109375" style="16" customWidth="1"/>
    <col min="12957" max="12957" width="16.28515625" style="16" customWidth="1"/>
    <col min="12958" max="12958" width="12.42578125" style="16" customWidth="1"/>
    <col min="12959" max="12959" width="13.42578125" style="16" customWidth="1"/>
    <col min="12960" max="12960" width="12" style="16" customWidth="1"/>
    <col min="12961" max="12961" width="13.42578125" style="16" customWidth="1"/>
    <col min="12962" max="13192" width="9.140625" style="16"/>
    <col min="13193" max="13193" width="74.28515625" style="16" customWidth="1"/>
    <col min="13194" max="13194" width="14.42578125" style="16" customWidth="1"/>
    <col min="13195" max="13195" width="11.28515625" style="16" customWidth="1"/>
    <col min="13196" max="13196" width="15.5703125" style="16" customWidth="1"/>
    <col min="13197" max="13197" width="11.28515625" style="16" customWidth="1"/>
    <col min="13198" max="13200" width="15.85546875" style="16" customWidth="1"/>
    <col min="13201" max="13201" width="12.5703125" style="16" customWidth="1"/>
    <col min="13202" max="13202" width="15.7109375" style="16" customWidth="1"/>
    <col min="13203" max="13204" width="11.28515625" style="16" customWidth="1"/>
    <col min="13205" max="13205" width="16.5703125" style="16" customWidth="1"/>
    <col min="13206" max="13207" width="13.85546875" style="16" customWidth="1"/>
    <col min="13208" max="13208" width="13.5703125" style="16" customWidth="1"/>
    <col min="13209" max="13209" width="12" style="16" customWidth="1"/>
    <col min="13210" max="13210" width="15" style="16" customWidth="1"/>
    <col min="13211" max="13211" width="14" style="16" customWidth="1"/>
    <col min="13212" max="13212" width="14.7109375" style="16" customWidth="1"/>
    <col min="13213" max="13213" width="16.28515625" style="16" customWidth="1"/>
    <col min="13214" max="13214" width="12.42578125" style="16" customWidth="1"/>
    <col min="13215" max="13215" width="13.42578125" style="16" customWidth="1"/>
    <col min="13216" max="13216" width="12" style="16" customWidth="1"/>
    <col min="13217" max="13217" width="13.42578125" style="16" customWidth="1"/>
    <col min="13218" max="13448" width="9.140625" style="16"/>
    <col min="13449" max="13449" width="74.28515625" style="16" customWidth="1"/>
    <col min="13450" max="13450" width="14.42578125" style="16" customWidth="1"/>
    <col min="13451" max="13451" width="11.28515625" style="16" customWidth="1"/>
    <col min="13452" max="13452" width="15.5703125" style="16" customWidth="1"/>
    <col min="13453" max="13453" width="11.28515625" style="16" customWidth="1"/>
    <col min="13454" max="13456" width="15.85546875" style="16" customWidth="1"/>
    <col min="13457" max="13457" width="12.5703125" style="16" customWidth="1"/>
    <col min="13458" max="13458" width="15.7109375" style="16" customWidth="1"/>
    <col min="13459" max="13460" width="11.28515625" style="16" customWidth="1"/>
    <col min="13461" max="13461" width="16.5703125" style="16" customWidth="1"/>
    <col min="13462" max="13463" width="13.85546875" style="16" customWidth="1"/>
    <col min="13464" max="13464" width="13.5703125" style="16" customWidth="1"/>
    <col min="13465" max="13465" width="12" style="16" customWidth="1"/>
    <col min="13466" max="13466" width="15" style="16" customWidth="1"/>
    <col min="13467" max="13467" width="14" style="16" customWidth="1"/>
    <col min="13468" max="13468" width="14.7109375" style="16" customWidth="1"/>
    <col min="13469" max="13469" width="16.28515625" style="16" customWidth="1"/>
    <col min="13470" max="13470" width="12.42578125" style="16" customWidth="1"/>
    <col min="13471" max="13471" width="13.42578125" style="16" customWidth="1"/>
    <col min="13472" max="13472" width="12" style="16" customWidth="1"/>
    <col min="13473" max="13473" width="13.42578125" style="16" customWidth="1"/>
    <col min="13474" max="13704" width="9.140625" style="16"/>
    <col min="13705" max="13705" width="74.28515625" style="16" customWidth="1"/>
    <col min="13706" max="13706" width="14.42578125" style="16" customWidth="1"/>
    <col min="13707" max="13707" width="11.28515625" style="16" customWidth="1"/>
    <col min="13708" max="13708" width="15.5703125" style="16" customWidth="1"/>
    <col min="13709" max="13709" width="11.28515625" style="16" customWidth="1"/>
    <col min="13710" max="13712" width="15.85546875" style="16" customWidth="1"/>
    <col min="13713" max="13713" width="12.5703125" style="16" customWidth="1"/>
    <col min="13714" max="13714" width="15.7109375" style="16" customWidth="1"/>
    <col min="13715" max="13716" width="11.28515625" style="16" customWidth="1"/>
    <col min="13717" max="13717" width="16.5703125" style="16" customWidth="1"/>
    <col min="13718" max="13719" width="13.85546875" style="16" customWidth="1"/>
    <col min="13720" max="13720" width="13.5703125" style="16" customWidth="1"/>
    <col min="13721" max="13721" width="12" style="16" customWidth="1"/>
    <col min="13722" max="13722" width="15" style="16" customWidth="1"/>
    <col min="13723" max="13723" width="14" style="16" customWidth="1"/>
    <col min="13724" max="13724" width="14.7109375" style="16" customWidth="1"/>
    <col min="13725" max="13725" width="16.28515625" style="16" customWidth="1"/>
    <col min="13726" max="13726" width="12.42578125" style="16" customWidth="1"/>
    <col min="13727" max="13727" width="13.42578125" style="16" customWidth="1"/>
    <col min="13728" max="13728" width="12" style="16" customWidth="1"/>
    <col min="13729" max="13729" width="13.42578125" style="16" customWidth="1"/>
    <col min="13730" max="13960" width="9.140625" style="16"/>
    <col min="13961" max="13961" width="74.28515625" style="16" customWidth="1"/>
    <col min="13962" max="13962" width="14.42578125" style="16" customWidth="1"/>
    <col min="13963" max="13963" width="11.28515625" style="16" customWidth="1"/>
    <col min="13964" max="13964" width="15.5703125" style="16" customWidth="1"/>
    <col min="13965" max="13965" width="11.28515625" style="16" customWidth="1"/>
    <col min="13966" max="13968" width="15.85546875" style="16" customWidth="1"/>
    <col min="13969" max="13969" width="12.5703125" style="16" customWidth="1"/>
    <col min="13970" max="13970" width="15.7109375" style="16" customWidth="1"/>
    <col min="13971" max="13972" width="11.28515625" style="16" customWidth="1"/>
    <col min="13973" max="13973" width="16.5703125" style="16" customWidth="1"/>
    <col min="13974" max="13975" width="13.85546875" style="16" customWidth="1"/>
    <col min="13976" max="13976" width="13.5703125" style="16" customWidth="1"/>
    <col min="13977" max="13977" width="12" style="16" customWidth="1"/>
    <col min="13978" max="13978" width="15" style="16" customWidth="1"/>
    <col min="13979" max="13979" width="14" style="16" customWidth="1"/>
    <col min="13980" max="13980" width="14.7109375" style="16" customWidth="1"/>
    <col min="13981" max="13981" width="16.28515625" style="16" customWidth="1"/>
    <col min="13982" max="13982" width="12.42578125" style="16" customWidth="1"/>
    <col min="13983" max="13983" width="13.42578125" style="16" customWidth="1"/>
    <col min="13984" max="13984" width="12" style="16" customWidth="1"/>
    <col min="13985" max="13985" width="13.42578125" style="16" customWidth="1"/>
    <col min="13986" max="14216" width="9.140625" style="16"/>
    <col min="14217" max="14217" width="74.28515625" style="16" customWidth="1"/>
    <col min="14218" max="14218" width="14.42578125" style="16" customWidth="1"/>
    <col min="14219" max="14219" width="11.28515625" style="16" customWidth="1"/>
    <col min="14220" max="14220" width="15.5703125" style="16" customWidth="1"/>
    <col min="14221" max="14221" width="11.28515625" style="16" customWidth="1"/>
    <col min="14222" max="14224" width="15.85546875" style="16" customWidth="1"/>
    <col min="14225" max="14225" width="12.5703125" style="16" customWidth="1"/>
    <col min="14226" max="14226" width="15.7109375" style="16" customWidth="1"/>
    <col min="14227" max="14228" width="11.28515625" style="16" customWidth="1"/>
    <col min="14229" max="14229" width="16.5703125" style="16" customWidth="1"/>
    <col min="14230" max="14231" width="13.85546875" style="16" customWidth="1"/>
    <col min="14232" max="14232" width="13.5703125" style="16" customWidth="1"/>
    <col min="14233" max="14233" width="12" style="16" customWidth="1"/>
    <col min="14234" max="14234" width="15" style="16" customWidth="1"/>
    <col min="14235" max="14235" width="14" style="16" customWidth="1"/>
    <col min="14236" max="14236" width="14.7109375" style="16" customWidth="1"/>
    <col min="14237" max="14237" width="16.28515625" style="16" customWidth="1"/>
    <col min="14238" max="14238" width="12.42578125" style="16" customWidth="1"/>
    <col min="14239" max="14239" width="13.42578125" style="16" customWidth="1"/>
    <col min="14240" max="14240" width="12" style="16" customWidth="1"/>
    <col min="14241" max="14241" width="13.42578125" style="16" customWidth="1"/>
    <col min="14242" max="14472" width="9.140625" style="16"/>
    <col min="14473" max="14473" width="74.28515625" style="16" customWidth="1"/>
    <col min="14474" max="14474" width="14.42578125" style="16" customWidth="1"/>
    <col min="14475" max="14475" width="11.28515625" style="16" customWidth="1"/>
    <col min="14476" max="14476" width="15.5703125" style="16" customWidth="1"/>
    <col min="14477" max="14477" width="11.28515625" style="16" customWidth="1"/>
    <col min="14478" max="14480" width="15.85546875" style="16" customWidth="1"/>
    <col min="14481" max="14481" width="12.5703125" style="16" customWidth="1"/>
    <col min="14482" max="14482" width="15.7109375" style="16" customWidth="1"/>
    <col min="14483" max="14484" width="11.28515625" style="16" customWidth="1"/>
    <col min="14485" max="14485" width="16.5703125" style="16" customWidth="1"/>
    <col min="14486" max="14487" width="13.85546875" style="16" customWidth="1"/>
    <col min="14488" max="14488" width="13.5703125" style="16" customWidth="1"/>
    <col min="14489" max="14489" width="12" style="16" customWidth="1"/>
    <col min="14490" max="14490" width="15" style="16" customWidth="1"/>
    <col min="14491" max="14491" width="14" style="16" customWidth="1"/>
    <col min="14492" max="14492" width="14.7109375" style="16" customWidth="1"/>
    <col min="14493" max="14493" width="16.28515625" style="16" customWidth="1"/>
    <col min="14494" max="14494" width="12.42578125" style="16" customWidth="1"/>
    <col min="14495" max="14495" width="13.42578125" style="16" customWidth="1"/>
    <col min="14496" max="14496" width="12" style="16" customWidth="1"/>
    <col min="14497" max="14497" width="13.42578125" style="16" customWidth="1"/>
    <col min="14498" max="14728" width="9.140625" style="16"/>
    <col min="14729" max="14729" width="74.28515625" style="16" customWidth="1"/>
    <col min="14730" max="14730" width="14.42578125" style="16" customWidth="1"/>
    <col min="14731" max="14731" width="11.28515625" style="16" customWidth="1"/>
    <col min="14732" max="14732" width="15.5703125" style="16" customWidth="1"/>
    <col min="14733" max="14733" width="11.28515625" style="16" customWidth="1"/>
    <col min="14734" max="14736" width="15.85546875" style="16" customWidth="1"/>
    <col min="14737" max="14737" width="12.5703125" style="16" customWidth="1"/>
    <col min="14738" max="14738" width="15.7109375" style="16" customWidth="1"/>
    <col min="14739" max="14740" width="11.28515625" style="16" customWidth="1"/>
    <col min="14741" max="14741" width="16.5703125" style="16" customWidth="1"/>
    <col min="14742" max="14743" width="13.85546875" style="16" customWidth="1"/>
    <col min="14744" max="14744" width="13.5703125" style="16" customWidth="1"/>
    <col min="14745" max="14745" width="12" style="16" customWidth="1"/>
    <col min="14746" max="14746" width="15" style="16" customWidth="1"/>
    <col min="14747" max="14747" width="14" style="16" customWidth="1"/>
    <col min="14748" max="14748" width="14.7109375" style="16" customWidth="1"/>
    <col min="14749" max="14749" width="16.28515625" style="16" customWidth="1"/>
    <col min="14750" max="14750" width="12.42578125" style="16" customWidth="1"/>
    <col min="14751" max="14751" width="13.42578125" style="16" customWidth="1"/>
    <col min="14752" max="14752" width="12" style="16" customWidth="1"/>
    <col min="14753" max="14753" width="13.42578125" style="16" customWidth="1"/>
    <col min="14754" max="14984" width="9.140625" style="16"/>
    <col min="14985" max="14985" width="74.28515625" style="16" customWidth="1"/>
    <col min="14986" max="14986" width="14.42578125" style="16" customWidth="1"/>
    <col min="14987" max="14987" width="11.28515625" style="16" customWidth="1"/>
    <col min="14988" max="14988" width="15.5703125" style="16" customWidth="1"/>
    <col min="14989" max="14989" width="11.28515625" style="16" customWidth="1"/>
    <col min="14990" max="14992" width="15.85546875" style="16" customWidth="1"/>
    <col min="14993" max="14993" width="12.5703125" style="16" customWidth="1"/>
    <col min="14994" max="14994" width="15.7109375" style="16" customWidth="1"/>
    <col min="14995" max="14996" width="11.28515625" style="16" customWidth="1"/>
    <col min="14997" max="14997" width="16.5703125" style="16" customWidth="1"/>
    <col min="14998" max="14999" width="13.85546875" style="16" customWidth="1"/>
    <col min="15000" max="15000" width="13.5703125" style="16" customWidth="1"/>
    <col min="15001" max="15001" width="12" style="16" customWidth="1"/>
    <col min="15002" max="15002" width="15" style="16" customWidth="1"/>
    <col min="15003" max="15003" width="14" style="16" customWidth="1"/>
    <col min="15004" max="15004" width="14.7109375" style="16" customWidth="1"/>
    <col min="15005" max="15005" width="16.28515625" style="16" customWidth="1"/>
    <col min="15006" max="15006" width="12.42578125" style="16" customWidth="1"/>
    <col min="15007" max="15007" width="13.42578125" style="16" customWidth="1"/>
    <col min="15008" max="15008" width="12" style="16" customWidth="1"/>
    <col min="15009" max="15009" width="13.42578125" style="16" customWidth="1"/>
    <col min="15010" max="15240" width="9.140625" style="16"/>
    <col min="15241" max="15241" width="74.28515625" style="16" customWidth="1"/>
    <col min="15242" max="15242" width="14.42578125" style="16" customWidth="1"/>
    <col min="15243" max="15243" width="11.28515625" style="16" customWidth="1"/>
    <col min="15244" max="15244" width="15.5703125" style="16" customWidth="1"/>
    <col min="15245" max="15245" width="11.28515625" style="16" customWidth="1"/>
    <col min="15246" max="15248" width="15.85546875" style="16" customWidth="1"/>
    <col min="15249" max="15249" width="12.5703125" style="16" customWidth="1"/>
    <col min="15250" max="15250" width="15.7109375" style="16" customWidth="1"/>
    <col min="15251" max="15252" width="11.28515625" style="16" customWidth="1"/>
    <col min="15253" max="15253" width="16.5703125" style="16" customWidth="1"/>
    <col min="15254" max="15255" width="13.85546875" style="16" customWidth="1"/>
    <col min="15256" max="15256" width="13.5703125" style="16" customWidth="1"/>
    <col min="15257" max="15257" width="12" style="16" customWidth="1"/>
    <col min="15258" max="15258" width="15" style="16" customWidth="1"/>
    <col min="15259" max="15259" width="14" style="16" customWidth="1"/>
    <col min="15260" max="15260" width="14.7109375" style="16" customWidth="1"/>
    <col min="15261" max="15261" width="16.28515625" style="16" customWidth="1"/>
    <col min="15262" max="15262" width="12.42578125" style="16" customWidth="1"/>
    <col min="15263" max="15263" width="13.42578125" style="16" customWidth="1"/>
    <col min="15264" max="15264" width="12" style="16" customWidth="1"/>
    <col min="15265" max="15265" width="13.42578125" style="16" customWidth="1"/>
    <col min="15266" max="15496" width="9.140625" style="16"/>
    <col min="15497" max="15497" width="74.28515625" style="16" customWidth="1"/>
    <col min="15498" max="15498" width="14.42578125" style="16" customWidth="1"/>
    <col min="15499" max="15499" width="11.28515625" style="16" customWidth="1"/>
    <col min="15500" max="15500" width="15.5703125" style="16" customWidth="1"/>
    <col min="15501" max="15501" width="11.28515625" style="16" customWidth="1"/>
    <col min="15502" max="15504" width="15.85546875" style="16" customWidth="1"/>
    <col min="15505" max="15505" width="12.5703125" style="16" customWidth="1"/>
    <col min="15506" max="15506" width="15.7109375" style="16" customWidth="1"/>
    <col min="15507" max="15508" width="11.28515625" style="16" customWidth="1"/>
    <col min="15509" max="15509" width="16.5703125" style="16" customWidth="1"/>
    <col min="15510" max="15511" width="13.85546875" style="16" customWidth="1"/>
    <col min="15512" max="15512" width="13.5703125" style="16" customWidth="1"/>
    <col min="15513" max="15513" width="12" style="16" customWidth="1"/>
    <col min="15514" max="15514" width="15" style="16" customWidth="1"/>
    <col min="15515" max="15515" width="14" style="16" customWidth="1"/>
    <col min="15516" max="15516" width="14.7109375" style="16" customWidth="1"/>
    <col min="15517" max="15517" width="16.28515625" style="16" customWidth="1"/>
    <col min="15518" max="15518" width="12.42578125" style="16" customWidth="1"/>
    <col min="15519" max="15519" width="13.42578125" style="16" customWidth="1"/>
    <col min="15520" max="15520" width="12" style="16" customWidth="1"/>
    <col min="15521" max="15521" width="13.42578125" style="16" customWidth="1"/>
    <col min="15522" max="15752" width="9.140625" style="16"/>
    <col min="15753" max="15753" width="74.28515625" style="16" customWidth="1"/>
    <col min="15754" max="15754" width="14.42578125" style="16" customWidth="1"/>
    <col min="15755" max="15755" width="11.28515625" style="16" customWidth="1"/>
    <col min="15756" max="15756" width="15.5703125" style="16" customWidth="1"/>
    <col min="15757" max="15757" width="11.28515625" style="16" customWidth="1"/>
    <col min="15758" max="15760" width="15.85546875" style="16" customWidth="1"/>
    <col min="15761" max="15761" width="12.5703125" style="16" customWidth="1"/>
    <col min="15762" max="15762" width="15.7109375" style="16" customWidth="1"/>
    <col min="15763" max="15764" width="11.28515625" style="16" customWidth="1"/>
    <col min="15765" max="15765" width="16.5703125" style="16" customWidth="1"/>
    <col min="15766" max="15767" width="13.85546875" style="16" customWidth="1"/>
    <col min="15768" max="15768" width="13.5703125" style="16" customWidth="1"/>
    <col min="15769" max="15769" width="12" style="16" customWidth="1"/>
    <col min="15770" max="15770" width="15" style="16" customWidth="1"/>
    <col min="15771" max="15771" width="14" style="16" customWidth="1"/>
    <col min="15772" max="15772" width="14.7109375" style="16" customWidth="1"/>
    <col min="15773" max="15773" width="16.28515625" style="16" customWidth="1"/>
    <col min="15774" max="15774" width="12.42578125" style="16" customWidth="1"/>
    <col min="15775" max="15775" width="13.42578125" style="16" customWidth="1"/>
    <col min="15776" max="15776" width="12" style="16" customWidth="1"/>
    <col min="15777" max="15777" width="13.42578125" style="16" customWidth="1"/>
    <col min="15778" max="16008" width="9.140625" style="16"/>
    <col min="16009" max="16009" width="74.28515625" style="16" customWidth="1"/>
    <col min="16010" max="16010" width="14.42578125" style="16" customWidth="1"/>
    <col min="16011" max="16011" width="11.28515625" style="16" customWidth="1"/>
    <col min="16012" max="16012" width="15.5703125" style="16" customWidth="1"/>
    <col min="16013" max="16013" width="11.28515625" style="16" customWidth="1"/>
    <col min="16014" max="16016" width="15.85546875" style="16" customWidth="1"/>
    <col min="16017" max="16017" width="12.5703125" style="16" customWidth="1"/>
    <col min="16018" max="16018" width="15.7109375" style="16" customWidth="1"/>
    <col min="16019" max="16020" width="11.28515625" style="16" customWidth="1"/>
    <col min="16021" max="16021" width="16.5703125" style="16" customWidth="1"/>
    <col min="16022" max="16023" width="13.85546875" style="16" customWidth="1"/>
    <col min="16024" max="16024" width="13.5703125" style="16" customWidth="1"/>
    <col min="16025" max="16025" width="12" style="16" customWidth="1"/>
    <col min="16026" max="16026" width="15" style="16" customWidth="1"/>
    <col min="16027" max="16027" width="14" style="16" customWidth="1"/>
    <col min="16028" max="16028" width="14.7109375" style="16" customWidth="1"/>
    <col min="16029" max="16029" width="16.28515625" style="16" customWidth="1"/>
    <col min="16030" max="16030" width="12.42578125" style="16" customWidth="1"/>
    <col min="16031" max="16031" width="13.42578125" style="16" customWidth="1"/>
    <col min="16032" max="16032" width="12" style="16" customWidth="1"/>
    <col min="16033" max="16033" width="13.42578125" style="16" customWidth="1"/>
    <col min="16034" max="16384" width="9.140625" style="16"/>
  </cols>
  <sheetData>
    <row r="1" spans="1:9" ht="54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9.5" customHeight="1" x14ac:dyDescent="0.2">
      <c r="A2" s="26" t="s">
        <v>105</v>
      </c>
      <c r="B2" s="26"/>
      <c r="C2" s="26"/>
      <c r="D2" s="26"/>
      <c r="E2" s="26"/>
      <c r="F2" s="26"/>
      <c r="G2" s="26"/>
      <c r="H2" s="26"/>
      <c r="I2" s="26"/>
    </row>
    <row r="3" spans="1:9" s="14" customFormat="1" ht="23.25" customHeight="1" x14ac:dyDescent="0.25">
      <c r="A3" s="27" t="s">
        <v>1</v>
      </c>
      <c r="B3" s="28" t="s">
        <v>2</v>
      </c>
      <c r="C3" s="27" t="s">
        <v>3</v>
      </c>
      <c r="D3" s="27" t="s">
        <v>4</v>
      </c>
      <c r="E3" s="27" t="s">
        <v>5</v>
      </c>
      <c r="F3" s="27" t="s">
        <v>100</v>
      </c>
      <c r="G3" s="27" t="s">
        <v>101</v>
      </c>
      <c r="H3" s="30" t="s">
        <v>6</v>
      </c>
      <c r="I3" s="22" t="s">
        <v>7</v>
      </c>
    </row>
    <row r="4" spans="1:9" s="14" customFormat="1" ht="22.5" customHeight="1" x14ac:dyDescent="0.25">
      <c r="A4" s="27"/>
      <c r="B4" s="28"/>
      <c r="C4" s="27"/>
      <c r="D4" s="27"/>
      <c r="E4" s="27"/>
      <c r="F4" s="29"/>
      <c r="G4" s="29"/>
      <c r="H4" s="23"/>
      <c r="I4" s="23"/>
    </row>
    <row r="5" spans="1:9" s="14" customFormat="1" ht="48.75" customHeight="1" x14ac:dyDescent="0.25">
      <c r="A5" s="27"/>
      <c r="B5" s="28"/>
      <c r="C5" s="27"/>
      <c r="D5" s="27"/>
      <c r="E5" s="27"/>
      <c r="F5" s="29"/>
      <c r="G5" s="29"/>
      <c r="H5" s="23"/>
      <c r="I5" s="23"/>
    </row>
    <row r="6" spans="1:9" ht="18.75" customHeight="1" x14ac:dyDescent="0.2">
      <c r="A6" s="1">
        <v>1</v>
      </c>
      <c r="B6" s="2" t="s">
        <v>8</v>
      </c>
      <c r="C6" s="1">
        <v>223</v>
      </c>
      <c r="D6" s="1">
        <v>22</v>
      </c>
      <c r="E6" s="1">
        <v>72</v>
      </c>
      <c r="F6" s="3">
        <v>158721.72899999999</v>
      </c>
      <c r="G6" s="3">
        <v>149214.201</v>
      </c>
      <c r="H6" s="3">
        <f>F6-G6</f>
        <v>9507.5279999999912</v>
      </c>
      <c r="I6" s="3">
        <f>G6/F6*100</f>
        <v>94.009939244046421</v>
      </c>
    </row>
    <row r="7" spans="1:9" ht="18.75" customHeight="1" x14ac:dyDescent="0.2">
      <c r="A7" s="1">
        <v>2</v>
      </c>
      <c r="B7" s="2" t="s">
        <v>9</v>
      </c>
      <c r="C7" s="1">
        <v>113</v>
      </c>
      <c r="D7" s="1">
        <v>0</v>
      </c>
      <c r="E7" s="1">
        <v>23</v>
      </c>
      <c r="F7" s="3">
        <v>64884.267999999996</v>
      </c>
      <c r="G7" s="3">
        <v>54453.298999999999</v>
      </c>
      <c r="H7" s="3">
        <f t="shared" ref="H7:H70" si="0">F7-G7</f>
        <v>10430.968999999997</v>
      </c>
      <c r="I7" s="3">
        <f t="shared" ref="I7:I70" si="1">G7/F7*100</f>
        <v>83.923731712593266</v>
      </c>
    </row>
    <row r="8" spans="1:9" ht="18.75" customHeight="1" x14ac:dyDescent="0.2">
      <c r="A8" s="1">
        <v>3</v>
      </c>
      <c r="B8" s="2" t="s">
        <v>10</v>
      </c>
      <c r="C8" s="1">
        <v>129</v>
      </c>
      <c r="D8" s="1">
        <v>1</v>
      </c>
      <c r="E8" s="1">
        <v>19</v>
      </c>
      <c r="F8" s="3">
        <v>120369.73299999999</v>
      </c>
      <c r="G8" s="3">
        <v>107195.735</v>
      </c>
      <c r="H8" s="3">
        <f t="shared" si="0"/>
        <v>13173.997999999992</v>
      </c>
      <c r="I8" s="3">
        <f t="shared" si="1"/>
        <v>89.055389862832058</v>
      </c>
    </row>
    <row r="9" spans="1:9" ht="18.75" customHeight="1" x14ac:dyDescent="0.2">
      <c r="A9" s="1">
        <v>4</v>
      </c>
      <c r="B9" s="2" t="s">
        <v>11</v>
      </c>
      <c r="C9" s="1">
        <v>462</v>
      </c>
      <c r="D9" s="1">
        <v>15</v>
      </c>
      <c r="E9" s="1">
        <v>54</v>
      </c>
      <c r="F9" s="3">
        <v>368379.16899999999</v>
      </c>
      <c r="G9" s="3">
        <v>301245.68900000001</v>
      </c>
      <c r="H9" s="3">
        <f t="shared" si="0"/>
        <v>67133.479999999981</v>
      </c>
      <c r="I9" s="3">
        <f t="shared" si="1"/>
        <v>81.775983646892911</v>
      </c>
    </row>
    <row r="10" spans="1:9" ht="18.75" customHeight="1" x14ac:dyDescent="0.2">
      <c r="A10" s="1">
        <v>5</v>
      </c>
      <c r="B10" s="2" t="s">
        <v>12</v>
      </c>
      <c r="C10" s="1">
        <v>58</v>
      </c>
      <c r="D10" s="1">
        <v>0</v>
      </c>
      <c r="E10" s="1">
        <v>19</v>
      </c>
      <c r="F10" s="3">
        <v>33531.65</v>
      </c>
      <c r="G10" s="3">
        <v>30388.35</v>
      </c>
      <c r="H10" s="3">
        <f t="shared" si="0"/>
        <v>3143.3000000000029</v>
      </c>
      <c r="I10" s="3">
        <f t="shared" si="1"/>
        <v>90.625871378235175</v>
      </c>
    </row>
    <row r="11" spans="1:9" ht="18.75" customHeight="1" x14ac:dyDescent="0.2">
      <c r="A11" s="1">
        <v>6</v>
      </c>
      <c r="B11" s="2" t="s">
        <v>13</v>
      </c>
      <c r="C11" s="1">
        <v>493</v>
      </c>
      <c r="D11" s="1">
        <v>2</v>
      </c>
      <c r="E11" s="1">
        <v>28</v>
      </c>
      <c r="F11" s="3">
        <v>719861.61800000002</v>
      </c>
      <c r="G11" s="3">
        <v>653139.027</v>
      </c>
      <c r="H11" s="3">
        <f t="shared" si="0"/>
        <v>66722.591000000015</v>
      </c>
      <c r="I11" s="3">
        <f t="shared" si="1"/>
        <v>90.731192033077662</v>
      </c>
    </row>
    <row r="12" spans="1:9" ht="18.75" customHeight="1" x14ac:dyDescent="0.2">
      <c r="A12" s="1">
        <v>7</v>
      </c>
      <c r="B12" s="2" t="s">
        <v>14</v>
      </c>
      <c r="C12" s="1">
        <v>46</v>
      </c>
      <c r="D12" s="1">
        <v>0</v>
      </c>
      <c r="E12" s="1">
        <v>0</v>
      </c>
      <c r="F12" s="3">
        <v>27537.647000000001</v>
      </c>
      <c r="G12" s="3">
        <v>25288.422999999999</v>
      </c>
      <c r="H12" s="3">
        <f t="shared" si="0"/>
        <v>2249.224000000002</v>
      </c>
      <c r="I12" s="3">
        <f t="shared" si="1"/>
        <v>91.83218522628313</v>
      </c>
    </row>
    <row r="13" spans="1:9" ht="18.75" customHeight="1" x14ac:dyDescent="0.2">
      <c r="A13" s="1">
        <v>8</v>
      </c>
      <c r="B13" s="2" t="s">
        <v>15</v>
      </c>
      <c r="C13" s="1">
        <v>216</v>
      </c>
      <c r="D13" s="1">
        <v>0</v>
      </c>
      <c r="E13" s="1">
        <v>0</v>
      </c>
      <c r="F13" s="3">
        <v>109864.126</v>
      </c>
      <c r="G13" s="3">
        <v>93544.650999999998</v>
      </c>
      <c r="H13" s="3">
        <f t="shared" si="0"/>
        <v>16319.475000000006</v>
      </c>
      <c r="I13" s="3">
        <f t="shared" si="1"/>
        <v>85.14576541572815</v>
      </c>
    </row>
    <row r="14" spans="1:9" ht="18.75" customHeight="1" x14ac:dyDescent="0.2">
      <c r="A14" s="1">
        <v>9</v>
      </c>
      <c r="B14" s="2" t="s">
        <v>16</v>
      </c>
      <c r="C14" s="1">
        <v>380</v>
      </c>
      <c r="D14" s="1">
        <v>14</v>
      </c>
      <c r="E14" s="1">
        <v>10</v>
      </c>
      <c r="F14" s="3">
        <v>549096.56200000003</v>
      </c>
      <c r="G14" s="3">
        <v>482944.109</v>
      </c>
      <c r="H14" s="3">
        <f t="shared" si="0"/>
        <v>66152.453000000038</v>
      </c>
      <c r="I14" s="3">
        <f t="shared" si="1"/>
        <v>87.952491860621038</v>
      </c>
    </row>
    <row r="15" spans="1:9" ht="18.75" customHeight="1" x14ac:dyDescent="0.2">
      <c r="A15" s="1">
        <v>10</v>
      </c>
      <c r="B15" s="2" t="s">
        <v>17</v>
      </c>
      <c r="C15" s="1">
        <v>53</v>
      </c>
      <c r="D15" s="1">
        <v>0</v>
      </c>
      <c r="E15" s="1">
        <v>0</v>
      </c>
      <c r="F15" s="3">
        <v>53307.906999999999</v>
      </c>
      <c r="G15" s="3">
        <v>48943.451999999997</v>
      </c>
      <c r="H15" s="3">
        <f t="shared" si="0"/>
        <v>4364.4550000000017</v>
      </c>
      <c r="I15" s="3">
        <f t="shared" si="1"/>
        <v>91.812743651706299</v>
      </c>
    </row>
    <row r="16" spans="1:9" ht="18.75" customHeight="1" x14ac:dyDescent="0.2">
      <c r="A16" s="1">
        <v>11</v>
      </c>
      <c r="B16" s="2" t="s">
        <v>18</v>
      </c>
      <c r="C16" s="1">
        <v>279</v>
      </c>
      <c r="D16" s="1">
        <v>5</v>
      </c>
      <c r="E16" s="1">
        <v>8</v>
      </c>
      <c r="F16" s="3">
        <v>279433.40700000001</v>
      </c>
      <c r="G16" s="3">
        <v>262169.38299999997</v>
      </c>
      <c r="H16" s="3">
        <f t="shared" si="0"/>
        <v>17264.024000000034</v>
      </c>
      <c r="I16" s="3">
        <f t="shared" si="1"/>
        <v>93.821775218164944</v>
      </c>
    </row>
    <row r="17" spans="1:9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36375.222999999998</v>
      </c>
      <c r="G17" s="3">
        <v>31957.083999999999</v>
      </c>
      <c r="H17" s="3">
        <f t="shared" si="0"/>
        <v>4418.1389999999992</v>
      </c>
      <c r="I17" s="3">
        <f t="shared" si="1"/>
        <v>87.853987864211859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42992.411999999997</v>
      </c>
      <c r="G18" s="3">
        <v>36759.980000000003</v>
      </c>
      <c r="H18" s="3">
        <f t="shared" si="0"/>
        <v>6232.4319999999934</v>
      </c>
      <c r="I18" s="3">
        <f t="shared" si="1"/>
        <v>85.503413951280535</v>
      </c>
    </row>
    <row r="19" spans="1:9" ht="18.75" customHeight="1" x14ac:dyDescent="0.2">
      <c r="A19" s="1">
        <v>14</v>
      </c>
      <c r="B19" s="2" t="s">
        <v>21</v>
      </c>
      <c r="C19" s="1">
        <v>409</v>
      </c>
      <c r="D19" s="1">
        <v>0</v>
      </c>
      <c r="E19" s="1">
        <v>5</v>
      </c>
      <c r="F19" s="3">
        <v>660201.99699999997</v>
      </c>
      <c r="G19" s="3">
        <v>588487.64099999995</v>
      </c>
      <c r="H19" s="3">
        <f t="shared" si="0"/>
        <v>71714.356000000029</v>
      </c>
      <c r="I19" s="3">
        <f t="shared" si="1"/>
        <v>89.13751301482354</v>
      </c>
    </row>
    <row r="20" spans="1:9" ht="18.75" customHeight="1" x14ac:dyDescent="0.2">
      <c r="A20" s="1">
        <v>15</v>
      </c>
      <c r="B20" s="2" t="s">
        <v>22</v>
      </c>
      <c r="C20" s="1">
        <v>288</v>
      </c>
      <c r="D20" s="1">
        <v>57</v>
      </c>
      <c r="E20" s="1">
        <v>7</v>
      </c>
      <c r="F20" s="3">
        <v>405244.73300000001</v>
      </c>
      <c r="G20" s="3">
        <v>390011.89799999999</v>
      </c>
      <c r="H20" s="3">
        <f t="shared" si="0"/>
        <v>15232.835000000021</v>
      </c>
      <c r="I20" s="3">
        <f t="shared" si="1"/>
        <v>96.241077610748363</v>
      </c>
    </row>
    <row r="21" spans="1:9" ht="18.75" customHeight="1" x14ac:dyDescent="0.2">
      <c r="A21" s="1">
        <v>16</v>
      </c>
      <c r="B21" s="2" t="s">
        <v>23</v>
      </c>
      <c r="C21" s="1">
        <v>162</v>
      </c>
      <c r="D21" s="1">
        <v>1</v>
      </c>
      <c r="E21" s="1">
        <v>2</v>
      </c>
      <c r="F21" s="3">
        <v>143909.55900000001</v>
      </c>
      <c r="G21" s="3">
        <v>121019.19500000001</v>
      </c>
      <c r="H21" s="3">
        <f t="shared" si="0"/>
        <v>22890.364000000001</v>
      </c>
      <c r="I21" s="3">
        <f t="shared" si="1"/>
        <v>84.09392387895511</v>
      </c>
    </row>
    <row r="22" spans="1:9" ht="18.75" customHeight="1" x14ac:dyDescent="0.2">
      <c r="A22" s="1">
        <v>17</v>
      </c>
      <c r="B22" s="2" t="s">
        <v>24</v>
      </c>
      <c r="C22" s="1">
        <v>79</v>
      </c>
      <c r="D22" s="1">
        <v>0</v>
      </c>
      <c r="E22" s="1">
        <v>0</v>
      </c>
      <c r="F22" s="3">
        <v>68294.816999999995</v>
      </c>
      <c r="G22" s="3">
        <v>65524.286</v>
      </c>
      <c r="H22" s="3">
        <f t="shared" si="0"/>
        <v>2770.5309999999954</v>
      </c>
      <c r="I22" s="3">
        <f t="shared" si="1"/>
        <v>95.943277803936439</v>
      </c>
    </row>
    <row r="23" spans="1:9" ht="18.75" customHeight="1" x14ac:dyDescent="0.2">
      <c r="A23" s="1">
        <v>18</v>
      </c>
      <c r="B23" s="2" t="s">
        <v>25</v>
      </c>
      <c r="C23" s="1">
        <v>119</v>
      </c>
      <c r="D23" s="1">
        <v>0</v>
      </c>
      <c r="E23" s="1">
        <v>0</v>
      </c>
      <c r="F23" s="3">
        <v>32414.173999999999</v>
      </c>
      <c r="G23" s="3">
        <v>28377.995999999999</v>
      </c>
      <c r="H23" s="3">
        <f t="shared" si="0"/>
        <v>4036.1779999999999</v>
      </c>
      <c r="I23" s="3">
        <f t="shared" si="1"/>
        <v>87.548107812341598</v>
      </c>
    </row>
    <row r="24" spans="1:9" ht="18.75" customHeight="1" x14ac:dyDescent="0.2">
      <c r="A24" s="1">
        <v>19</v>
      </c>
      <c r="B24" s="2" t="s">
        <v>26</v>
      </c>
      <c r="C24" s="1">
        <v>143</v>
      </c>
      <c r="D24" s="1">
        <v>14</v>
      </c>
      <c r="E24" s="1">
        <v>2</v>
      </c>
      <c r="F24" s="3">
        <v>56946.137000000002</v>
      </c>
      <c r="G24" s="3">
        <v>50715.586000000003</v>
      </c>
      <c r="H24" s="3">
        <f t="shared" si="0"/>
        <v>6230.5509999999995</v>
      </c>
      <c r="I24" s="3">
        <f t="shared" si="1"/>
        <v>89.058869787778576</v>
      </c>
    </row>
    <row r="25" spans="1:9" ht="18.75" customHeight="1" x14ac:dyDescent="0.2">
      <c r="A25" s="1">
        <v>20</v>
      </c>
      <c r="B25" s="2" t="s">
        <v>27</v>
      </c>
      <c r="C25" s="1">
        <v>4</v>
      </c>
      <c r="D25" s="1">
        <v>0</v>
      </c>
      <c r="E25" s="1">
        <v>0</v>
      </c>
      <c r="F25" s="3">
        <v>1372.8820000000001</v>
      </c>
      <c r="G25" s="3">
        <v>1080.1420000000001</v>
      </c>
      <c r="H25" s="3">
        <f t="shared" si="0"/>
        <v>292.74</v>
      </c>
      <c r="I25" s="3">
        <f t="shared" si="1"/>
        <v>78.676972966358363</v>
      </c>
    </row>
    <row r="26" spans="1:9" ht="18.75" customHeight="1" x14ac:dyDescent="0.2">
      <c r="A26" s="1">
        <v>21</v>
      </c>
      <c r="B26" s="2" t="s">
        <v>28</v>
      </c>
      <c r="C26" s="1">
        <v>167</v>
      </c>
      <c r="D26" s="1">
        <v>24</v>
      </c>
      <c r="E26" s="1">
        <v>18</v>
      </c>
      <c r="F26" s="3">
        <v>106382.399</v>
      </c>
      <c r="G26" s="3">
        <v>93471.312999999995</v>
      </c>
      <c r="H26" s="3">
        <f t="shared" si="0"/>
        <v>12911.08600000001</v>
      </c>
      <c r="I26" s="3">
        <f t="shared" si="1"/>
        <v>87.863513023427871</v>
      </c>
    </row>
    <row r="27" spans="1:9" ht="18.75" customHeight="1" x14ac:dyDescent="0.2">
      <c r="A27" s="1">
        <v>22</v>
      </c>
      <c r="B27" s="2" t="s">
        <v>29</v>
      </c>
      <c r="C27" s="1">
        <v>105</v>
      </c>
      <c r="D27" s="1">
        <v>7</v>
      </c>
      <c r="E27" s="1">
        <v>0</v>
      </c>
      <c r="F27" s="3">
        <v>101714.738</v>
      </c>
      <c r="G27" s="3">
        <v>94516.02</v>
      </c>
      <c r="H27" s="3">
        <f t="shared" si="0"/>
        <v>7198.7179999999935</v>
      </c>
      <c r="I27" s="3">
        <f t="shared" si="1"/>
        <v>92.92264017826011</v>
      </c>
    </row>
    <row r="28" spans="1:9" ht="18.75" customHeight="1" x14ac:dyDescent="0.2">
      <c r="A28" s="1">
        <v>23</v>
      </c>
      <c r="B28" s="2" t="s">
        <v>30</v>
      </c>
      <c r="C28" s="1">
        <v>5110</v>
      </c>
      <c r="D28" s="1">
        <v>566</v>
      </c>
      <c r="E28" s="1">
        <v>1428</v>
      </c>
      <c r="F28" s="3">
        <v>10983563.333000001</v>
      </c>
      <c r="G28" s="3">
        <v>9860042.1199999992</v>
      </c>
      <c r="H28" s="3">
        <f t="shared" si="0"/>
        <v>1123521.2130000014</v>
      </c>
      <c r="I28" s="3">
        <f t="shared" si="1"/>
        <v>89.77088601451959</v>
      </c>
    </row>
    <row r="29" spans="1:9" ht="18.75" customHeight="1" x14ac:dyDescent="0.2">
      <c r="A29" s="1">
        <v>24</v>
      </c>
      <c r="B29" s="2" t="s">
        <v>31</v>
      </c>
      <c r="C29" s="1">
        <v>165</v>
      </c>
      <c r="D29" s="1">
        <v>54</v>
      </c>
      <c r="E29" s="1">
        <v>17</v>
      </c>
      <c r="F29" s="3">
        <v>205581.448</v>
      </c>
      <c r="G29" s="3">
        <v>187815.61900000001</v>
      </c>
      <c r="H29" s="3">
        <f t="shared" si="0"/>
        <v>17765.828999999998</v>
      </c>
      <c r="I29" s="3">
        <f t="shared" si="1"/>
        <v>91.358252812773273</v>
      </c>
    </row>
    <row r="30" spans="1:9" ht="18.75" customHeight="1" x14ac:dyDescent="0.2">
      <c r="A30" s="1">
        <v>25</v>
      </c>
      <c r="B30" s="2" t="s">
        <v>32</v>
      </c>
      <c r="C30" s="1">
        <v>133</v>
      </c>
      <c r="D30" s="1">
        <v>1</v>
      </c>
      <c r="E30" s="1">
        <v>1</v>
      </c>
      <c r="F30" s="3">
        <v>100633.68</v>
      </c>
      <c r="G30" s="3">
        <v>97002.005999999994</v>
      </c>
      <c r="H30" s="3">
        <f t="shared" si="0"/>
        <v>3631.6739999999991</v>
      </c>
      <c r="I30" s="3">
        <f t="shared" si="1"/>
        <v>96.391194280085955</v>
      </c>
    </row>
    <row r="31" spans="1:9" ht="18.75" customHeight="1" x14ac:dyDescent="0.2">
      <c r="A31" s="1">
        <v>26</v>
      </c>
      <c r="B31" s="2" t="s">
        <v>33</v>
      </c>
      <c r="C31" s="1">
        <v>211</v>
      </c>
      <c r="D31" s="1">
        <v>0</v>
      </c>
      <c r="E31" s="1">
        <v>126</v>
      </c>
      <c r="F31" s="3">
        <v>195605.93799999999</v>
      </c>
      <c r="G31" s="3">
        <v>170624.299</v>
      </c>
      <c r="H31" s="3">
        <f t="shared" si="0"/>
        <v>24981.638999999996</v>
      </c>
      <c r="I31" s="3">
        <f t="shared" si="1"/>
        <v>87.228588633132404</v>
      </c>
    </row>
    <row r="32" spans="1:9" ht="18.75" customHeight="1" x14ac:dyDescent="0.2">
      <c r="A32" s="1">
        <v>27</v>
      </c>
      <c r="B32" s="2" t="s">
        <v>34</v>
      </c>
      <c r="C32" s="1">
        <v>147</v>
      </c>
      <c r="D32" s="1">
        <v>0</v>
      </c>
      <c r="E32" s="1">
        <v>9</v>
      </c>
      <c r="F32" s="3">
        <v>73493.459000000003</v>
      </c>
      <c r="G32" s="3">
        <v>69613.926999999996</v>
      </c>
      <c r="H32" s="3">
        <f t="shared" si="0"/>
        <v>3879.5320000000065</v>
      </c>
      <c r="I32" s="3">
        <f t="shared" si="1"/>
        <v>94.721255397708234</v>
      </c>
    </row>
    <row r="33" spans="1:9" ht="18.75" customHeight="1" x14ac:dyDescent="0.2">
      <c r="A33" s="1">
        <v>28</v>
      </c>
      <c r="B33" s="2" t="s">
        <v>35</v>
      </c>
      <c r="C33" s="1">
        <v>1398</v>
      </c>
      <c r="D33" s="1">
        <v>13</v>
      </c>
      <c r="E33" s="1">
        <v>18</v>
      </c>
      <c r="F33" s="3">
        <v>1946998.82</v>
      </c>
      <c r="G33" s="3">
        <v>1757577.4240000001</v>
      </c>
      <c r="H33" s="3">
        <f t="shared" si="0"/>
        <v>189421.39599999995</v>
      </c>
      <c r="I33" s="3">
        <f t="shared" si="1"/>
        <v>90.271108844328936</v>
      </c>
    </row>
    <row r="34" spans="1:9" ht="18.75" customHeight="1" x14ac:dyDescent="0.2">
      <c r="A34" s="1">
        <v>29</v>
      </c>
      <c r="B34" s="2" t="s">
        <v>36</v>
      </c>
      <c r="C34" s="1">
        <v>265</v>
      </c>
      <c r="D34" s="1">
        <v>1</v>
      </c>
      <c r="E34" s="1">
        <v>0</v>
      </c>
      <c r="F34" s="3">
        <v>114959.24400000001</v>
      </c>
      <c r="G34" s="3">
        <v>102698.62699999999</v>
      </c>
      <c r="H34" s="3">
        <f t="shared" si="0"/>
        <v>12260.617000000013</v>
      </c>
      <c r="I34" s="3">
        <f t="shared" si="1"/>
        <v>89.334814171185741</v>
      </c>
    </row>
    <row r="35" spans="1:9" ht="18.75" customHeight="1" x14ac:dyDescent="0.2">
      <c r="A35" s="1">
        <v>30</v>
      </c>
      <c r="B35" s="2" t="s">
        <v>37</v>
      </c>
      <c r="C35" s="1">
        <v>231</v>
      </c>
      <c r="D35" s="1">
        <v>45</v>
      </c>
      <c r="E35" s="1">
        <v>21</v>
      </c>
      <c r="F35" s="3">
        <v>116929.784</v>
      </c>
      <c r="G35" s="3">
        <v>105360.624</v>
      </c>
      <c r="H35" s="3">
        <f t="shared" si="0"/>
        <v>11569.160000000003</v>
      </c>
      <c r="I35" s="3">
        <f t="shared" si="1"/>
        <v>90.10589124153347</v>
      </c>
    </row>
    <row r="36" spans="1:9" ht="18.75" customHeight="1" x14ac:dyDescent="0.2">
      <c r="A36" s="1">
        <v>31</v>
      </c>
      <c r="B36" s="2" t="s">
        <v>38</v>
      </c>
      <c r="C36" s="1">
        <v>276</v>
      </c>
      <c r="D36" s="1">
        <v>0</v>
      </c>
      <c r="E36" s="1">
        <v>0</v>
      </c>
      <c r="F36" s="3">
        <v>256853.77100000001</v>
      </c>
      <c r="G36" s="3">
        <v>242084.598</v>
      </c>
      <c r="H36" s="3">
        <f t="shared" si="0"/>
        <v>14769.17300000001</v>
      </c>
      <c r="I36" s="3">
        <f t="shared" si="1"/>
        <v>94.249968399334875</v>
      </c>
    </row>
    <row r="37" spans="1:9" ht="18.75" customHeight="1" x14ac:dyDescent="0.2">
      <c r="A37" s="1">
        <v>32</v>
      </c>
      <c r="B37" s="2" t="s">
        <v>39</v>
      </c>
      <c r="C37" s="1">
        <v>199</v>
      </c>
      <c r="D37" s="1">
        <v>0</v>
      </c>
      <c r="E37" s="1">
        <v>17</v>
      </c>
      <c r="F37" s="3">
        <v>380629.84700000001</v>
      </c>
      <c r="G37" s="3">
        <v>351312.84</v>
      </c>
      <c r="H37" s="3">
        <f t="shared" si="0"/>
        <v>29317.006999999983</v>
      </c>
      <c r="I37" s="3">
        <f t="shared" si="1"/>
        <v>92.297764552342116</v>
      </c>
    </row>
    <row r="38" spans="1:9" ht="18.75" customHeight="1" x14ac:dyDescent="0.2">
      <c r="A38" s="1">
        <v>33</v>
      </c>
      <c r="B38" s="2" t="s">
        <v>40</v>
      </c>
      <c r="C38" s="1">
        <v>265</v>
      </c>
      <c r="D38" s="1">
        <v>3</v>
      </c>
      <c r="E38" s="1">
        <v>0</v>
      </c>
      <c r="F38" s="3">
        <v>276377.087</v>
      </c>
      <c r="G38" s="3">
        <v>246038.674</v>
      </c>
      <c r="H38" s="3">
        <f t="shared" si="0"/>
        <v>30338.413</v>
      </c>
      <c r="I38" s="3">
        <f t="shared" si="1"/>
        <v>89.022819029856834</v>
      </c>
    </row>
    <row r="39" spans="1:9" ht="18.75" customHeight="1" x14ac:dyDescent="0.2">
      <c r="A39" s="1">
        <v>34</v>
      </c>
      <c r="B39" s="2" t="s">
        <v>41</v>
      </c>
      <c r="C39" s="1">
        <v>546</v>
      </c>
      <c r="D39" s="1">
        <v>6</v>
      </c>
      <c r="E39" s="1">
        <v>1</v>
      </c>
      <c r="F39" s="3">
        <v>691056.09100000001</v>
      </c>
      <c r="G39" s="3">
        <v>647298.75300000003</v>
      </c>
      <c r="H39" s="3">
        <f t="shared" si="0"/>
        <v>43757.337999999989</v>
      </c>
      <c r="I39" s="3">
        <f t="shared" si="1"/>
        <v>93.668048285822863</v>
      </c>
    </row>
    <row r="40" spans="1:9" ht="18.75" customHeight="1" x14ac:dyDescent="0.2">
      <c r="A40" s="1">
        <v>35</v>
      </c>
      <c r="B40" s="2" t="s">
        <v>42</v>
      </c>
      <c r="C40" s="1">
        <v>285</v>
      </c>
      <c r="D40" s="1">
        <v>0</v>
      </c>
      <c r="E40" s="1">
        <v>0</v>
      </c>
      <c r="F40" s="3">
        <v>292397.16700000002</v>
      </c>
      <c r="G40" s="3">
        <v>222899.853</v>
      </c>
      <c r="H40" s="3">
        <f t="shared" si="0"/>
        <v>69497.314000000013</v>
      </c>
      <c r="I40" s="3">
        <f t="shared" si="1"/>
        <v>76.231878470970273</v>
      </c>
    </row>
    <row r="41" spans="1:9" ht="18.75" customHeight="1" x14ac:dyDescent="0.2">
      <c r="A41" s="1">
        <v>36</v>
      </c>
      <c r="B41" s="2" t="s">
        <v>43</v>
      </c>
      <c r="C41" s="1">
        <v>282</v>
      </c>
      <c r="D41" s="1">
        <v>1</v>
      </c>
      <c r="E41" s="1">
        <v>25</v>
      </c>
      <c r="F41" s="3">
        <v>228459.23199999999</v>
      </c>
      <c r="G41" s="3">
        <v>212657.70800000001</v>
      </c>
      <c r="H41" s="3">
        <f t="shared" si="0"/>
        <v>15801.523999999976</v>
      </c>
      <c r="I41" s="3">
        <f t="shared" si="1"/>
        <v>93.083438186468214</v>
      </c>
    </row>
    <row r="42" spans="1:9" ht="18.75" customHeight="1" x14ac:dyDescent="0.2">
      <c r="A42" s="1">
        <v>37</v>
      </c>
      <c r="B42" s="2" t="s">
        <v>44</v>
      </c>
      <c r="C42" s="1">
        <v>82</v>
      </c>
      <c r="D42" s="1">
        <v>5</v>
      </c>
      <c r="E42" s="1">
        <v>14</v>
      </c>
      <c r="F42" s="3">
        <v>42964.59</v>
      </c>
      <c r="G42" s="3">
        <v>36523.974999999999</v>
      </c>
      <c r="H42" s="3">
        <f t="shared" si="0"/>
        <v>6440.614999999998</v>
      </c>
      <c r="I42" s="3">
        <f t="shared" si="1"/>
        <v>85.009481063359388</v>
      </c>
    </row>
    <row r="43" spans="1:9" ht="18.75" customHeight="1" x14ac:dyDescent="0.2">
      <c r="A43" s="1">
        <v>38</v>
      </c>
      <c r="B43" s="2" t="s">
        <v>45</v>
      </c>
      <c r="C43" s="1">
        <v>341</v>
      </c>
      <c r="D43" s="1">
        <v>18</v>
      </c>
      <c r="E43" s="1">
        <v>34</v>
      </c>
      <c r="F43" s="3">
        <v>322540.53100000002</v>
      </c>
      <c r="G43" s="3">
        <v>288663.53999999998</v>
      </c>
      <c r="H43" s="3">
        <f t="shared" si="0"/>
        <v>33876.991000000038</v>
      </c>
      <c r="I43" s="3">
        <f t="shared" si="1"/>
        <v>89.496826679435202</v>
      </c>
    </row>
    <row r="44" spans="1:9" ht="18.75" customHeight="1" x14ac:dyDescent="0.2">
      <c r="A44" s="1">
        <v>39</v>
      </c>
      <c r="B44" s="2" t="s">
        <v>46</v>
      </c>
      <c r="C44" s="1">
        <v>454</v>
      </c>
      <c r="D44" s="1">
        <v>4</v>
      </c>
      <c r="E44" s="1">
        <v>2</v>
      </c>
      <c r="F44" s="3">
        <v>624540.49899999995</v>
      </c>
      <c r="G44" s="3">
        <v>574781.92700000003</v>
      </c>
      <c r="H44" s="3">
        <f t="shared" si="0"/>
        <v>49758.571999999927</v>
      </c>
      <c r="I44" s="3">
        <f t="shared" si="1"/>
        <v>92.032770960462571</v>
      </c>
    </row>
    <row r="45" spans="1:9" ht="18.75" customHeight="1" x14ac:dyDescent="0.2">
      <c r="A45" s="1">
        <v>40</v>
      </c>
      <c r="B45" s="2" t="s">
        <v>47</v>
      </c>
      <c r="C45" s="1">
        <v>136</v>
      </c>
      <c r="D45" s="1">
        <v>0</v>
      </c>
      <c r="E45" s="1">
        <v>0</v>
      </c>
      <c r="F45" s="3">
        <v>110165.641</v>
      </c>
      <c r="G45" s="3">
        <v>100059.217</v>
      </c>
      <c r="H45" s="3">
        <f t="shared" si="0"/>
        <v>10106.423999999999</v>
      </c>
      <c r="I45" s="3">
        <f t="shared" si="1"/>
        <v>90.826156042608602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14687.058999999999</v>
      </c>
      <c r="G46" s="3">
        <v>13175.942999999999</v>
      </c>
      <c r="H46" s="3">
        <f t="shared" si="0"/>
        <v>1511.116</v>
      </c>
      <c r="I46" s="3">
        <f t="shared" si="1"/>
        <v>89.711241712857557</v>
      </c>
    </row>
    <row r="47" spans="1:9" ht="18.75" customHeight="1" x14ac:dyDescent="0.2">
      <c r="A47" s="1">
        <v>42</v>
      </c>
      <c r="B47" s="2" t="s">
        <v>49</v>
      </c>
      <c r="C47" s="1">
        <v>274</v>
      </c>
      <c r="D47" s="1">
        <v>0</v>
      </c>
      <c r="E47" s="1">
        <v>14</v>
      </c>
      <c r="F47" s="3">
        <v>300905.46299999999</v>
      </c>
      <c r="G47" s="3">
        <v>275419.016</v>
      </c>
      <c r="H47" s="3">
        <f t="shared" si="0"/>
        <v>25486.446999999986</v>
      </c>
      <c r="I47" s="3">
        <f t="shared" si="1"/>
        <v>91.530081658902958</v>
      </c>
    </row>
    <row r="48" spans="1:9" ht="18.75" customHeight="1" x14ac:dyDescent="0.2">
      <c r="A48" s="1">
        <v>43</v>
      </c>
      <c r="B48" s="2" t="s">
        <v>50</v>
      </c>
      <c r="C48" s="1">
        <v>105</v>
      </c>
      <c r="D48" s="1">
        <v>0</v>
      </c>
      <c r="E48" s="1">
        <v>11</v>
      </c>
      <c r="F48" s="3">
        <v>118208.689</v>
      </c>
      <c r="G48" s="3">
        <v>114075.961</v>
      </c>
      <c r="H48" s="3">
        <f t="shared" si="0"/>
        <v>4132.7280000000028</v>
      </c>
      <c r="I48" s="3">
        <f t="shared" si="1"/>
        <v>96.503871217115005</v>
      </c>
    </row>
    <row r="49" spans="1:9" ht="18.75" customHeight="1" x14ac:dyDescent="0.2">
      <c r="A49" s="1">
        <v>44</v>
      </c>
      <c r="B49" s="2" t="s">
        <v>51</v>
      </c>
      <c r="C49" s="1">
        <v>1738</v>
      </c>
      <c r="D49" s="1">
        <v>178</v>
      </c>
      <c r="E49" s="1">
        <v>495</v>
      </c>
      <c r="F49" s="3">
        <v>3024389.7480000001</v>
      </c>
      <c r="G49" s="3">
        <v>2646372.4380000001</v>
      </c>
      <c r="H49" s="3">
        <f t="shared" si="0"/>
        <v>378017.31000000006</v>
      </c>
      <c r="I49" s="3">
        <f t="shared" si="1"/>
        <v>87.501038507025115</v>
      </c>
    </row>
    <row r="50" spans="1:9" ht="18.75" customHeight="1" x14ac:dyDescent="0.2">
      <c r="A50" s="1">
        <v>45</v>
      </c>
      <c r="B50" s="2" t="s">
        <v>52</v>
      </c>
      <c r="C50" s="1">
        <v>260</v>
      </c>
      <c r="D50" s="1">
        <v>0</v>
      </c>
      <c r="E50" s="1">
        <v>2</v>
      </c>
      <c r="F50" s="3">
        <v>318807.337</v>
      </c>
      <c r="G50" s="3">
        <v>266313.467</v>
      </c>
      <c r="H50" s="3">
        <f t="shared" si="0"/>
        <v>52493.869999999995</v>
      </c>
      <c r="I50" s="3">
        <f t="shared" si="1"/>
        <v>83.534296765572861</v>
      </c>
    </row>
    <row r="51" spans="1:9" ht="18.75" customHeight="1" x14ac:dyDescent="0.2">
      <c r="A51" s="1">
        <v>46</v>
      </c>
      <c r="B51" s="2" t="s">
        <v>53</v>
      </c>
      <c r="C51" s="1">
        <v>154</v>
      </c>
      <c r="D51" s="1">
        <v>3</v>
      </c>
      <c r="E51" s="1">
        <v>3</v>
      </c>
      <c r="F51" s="3">
        <v>82446.035999999993</v>
      </c>
      <c r="G51" s="3">
        <v>74379.274999999994</v>
      </c>
      <c r="H51" s="3">
        <f t="shared" si="0"/>
        <v>8066.7609999999986</v>
      </c>
      <c r="I51" s="3">
        <f t="shared" si="1"/>
        <v>90.215707884366935</v>
      </c>
    </row>
    <row r="52" spans="1:9" ht="18.75" customHeight="1" x14ac:dyDescent="0.2">
      <c r="A52" s="1">
        <v>47</v>
      </c>
      <c r="B52" s="2" t="s">
        <v>54</v>
      </c>
      <c r="C52" s="1">
        <v>725</v>
      </c>
      <c r="D52" s="1">
        <v>1</v>
      </c>
      <c r="E52" s="1">
        <v>1</v>
      </c>
      <c r="F52" s="3">
        <v>1190255.3799999999</v>
      </c>
      <c r="G52" s="3">
        <v>1123723.439</v>
      </c>
      <c r="H52" s="3">
        <f t="shared" si="0"/>
        <v>66531.940999999875</v>
      </c>
      <c r="I52" s="3">
        <f t="shared" si="1"/>
        <v>94.410280170294229</v>
      </c>
    </row>
    <row r="53" spans="1:9" ht="18.75" customHeight="1" x14ac:dyDescent="0.2">
      <c r="A53" s="1">
        <v>48</v>
      </c>
      <c r="B53" s="2" t="s">
        <v>55</v>
      </c>
      <c r="C53" s="1">
        <v>13</v>
      </c>
      <c r="D53" s="1">
        <v>0</v>
      </c>
      <c r="E53" s="1">
        <v>0</v>
      </c>
      <c r="F53" s="3">
        <v>22269.181</v>
      </c>
      <c r="G53" s="3">
        <v>20023.359</v>
      </c>
      <c r="H53" s="3">
        <f t="shared" si="0"/>
        <v>2245.8220000000001</v>
      </c>
      <c r="I53" s="3">
        <f t="shared" si="1"/>
        <v>89.915111831009867</v>
      </c>
    </row>
    <row r="54" spans="1:9" ht="18.75" customHeight="1" x14ac:dyDescent="0.2">
      <c r="A54" s="1">
        <v>49</v>
      </c>
      <c r="B54" s="2" t="s">
        <v>56</v>
      </c>
      <c r="C54" s="1">
        <v>1061</v>
      </c>
      <c r="D54" s="1">
        <v>1</v>
      </c>
      <c r="E54" s="1">
        <v>35</v>
      </c>
      <c r="F54" s="3">
        <v>1513332.2690000001</v>
      </c>
      <c r="G54" s="3">
        <v>1386907.409</v>
      </c>
      <c r="H54" s="3">
        <f t="shared" si="0"/>
        <v>126424.8600000001</v>
      </c>
      <c r="I54" s="3">
        <f t="shared" si="1"/>
        <v>91.645928485781852</v>
      </c>
    </row>
    <row r="55" spans="1:9" ht="18.75" customHeight="1" x14ac:dyDescent="0.2">
      <c r="A55" s="1">
        <v>50</v>
      </c>
      <c r="B55" s="2" t="s">
        <v>57</v>
      </c>
      <c r="C55" s="1">
        <v>418</v>
      </c>
      <c r="D55" s="1">
        <v>2</v>
      </c>
      <c r="E55" s="1">
        <v>7</v>
      </c>
      <c r="F55" s="3">
        <v>662265.52399999998</v>
      </c>
      <c r="G55" s="3">
        <v>621627.28799999994</v>
      </c>
      <c r="H55" s="3">
        <f t="shared" si="0"/>
        <v>40638.236000000034</v>
      </c>
      <c r="I55" s="3">
        <f t="shared" si="1"/>
        <v>93.863754864582077</v>
      </c>
    </row>
    <row r="56" spans="1:9" ht="18.75" customHeight="1" x14ac:dyDescent="0.2">
      <c r="A56" s="1">
        <v>51</v>
      </c>
      <c r="B56" s="2" t="s">
        <v>58</v>
      </c>
      <c r="C56" s="1">
        <v>125</v>
      </c>
      <c r="D56" s="1">
        <v>0</v>
      </c>
      <c r="E56" s="1">
        <v>0</v>
      </c>
      <c r="F56" s="3">
        <v>59189.732000000004</v>
      </c>
      <c r="G56" s="3">
        <v>53645.527000000002</v>
      </c>
      <c r="H56" s="3">
        <f t="shared" si="0"/>
        <v>5544.2050000000017</v>
      </c>
      <c r="I56" s="3">
        <f t="shared" si="1"/>
        <v>90.63316421165753</v>
      </c>
    </row>
    <row r="57" spans="1:9" ht="18.75" customHeight="1" x14ac:dyDescent="0.2">
      <c r="A57" s="1">
        <v>52</v>
      </c>
      <c r="B57" s="2" t="s">
        <v>59</v>
      </c>
      <c r="C57" s="1">
        <v>399</v>
      </c>
      <c r="D57" s="1">
        <v>29</v>
      </c>
      <c r="E57" s="1">
        <v>21</v>
      </c>
      <c r="F57" s="3">
        <v>526193.19099999999</v>
      </c>
      <c r="G57" s="3">
        <v>464107.81599999999</v>
      </c>
      <c r="H57" s="3">
        <f t="shared" si="0"/>
        <v>62085.375</v>
      </c>
      <c r="I57" s="3">
        <f t="shared" si="1"/>
        <v>88.201030332222601</v>
      </c>
    </row>
    <row r="58" spans="1:9" ht="18.75" customHeight="1" x14ac:dyDescent="0.2">
      <c r="A58" s="1">
        <v>53</v>
      </c>
      <c r="B58" s="2" t="s">
        <v>60</v>
      </c>
      <c r="C58" s="1">
        <v>244</v>
      </c>
      <c r="D58" s="1">
        <v>18</v>
      </c>
      <c r="E58" s="1">
        <v>23</v>
      </c>
      <c r="F58" s="3">
        <v>304390.36900000001</v>
      </c>
      <c r="G58" s="3">
        <v>284566.52100000001</v>
      </c>
      <c r="H58" s="3">
        <f t="shared" si="0"/>
        <v>19823.847999999998</v>
      </c>
      <c r="I58" s="3">
        <f t="shared" si="1"/>
        <v>93.487360304753935</v>
      </c>
    </row>
    <row r="59" spans="1:9" ht="18.75" customHeight="1" x14ac:dyDescent="0.2">
      <c r="A59" s="1">
        <v>54</v>
      </c>
      <c r="B59" s="2" t="s">
        <v>61</v>
      </c>
      <c r="C59" s="1">
        <v>30</v>
      </c>
      <c r="D59" s="1">
        <v>3</v>
      </c>
      <c r="E59" s="1">
        <v>52</v>
      </c>
      <c r="F59" s="3">
        <v>107247.967</v>
      </c>
      <c r="G59" s="3">
        <v>97257.035999999993</v>
      </c>
      <c r="H59" s="3">
        <f t="shared" si="0"/>
        <v>9990.9310000000114</v>
      </c>
      <c r="I59" s="3">
        <f t="shared" si="1"/>
        <v>90.684270033762033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65945.668000000005</v>
      </c>
      <c r="G60" s="3">
        <v>62667.428</v>
      </c>
      <c r="H60" s="3">
        <f t="shared" si="0"/>
        <v>3278.2400000000052</v>
      </c>
      <c r="I60" s="3">
        <f t="shared" si="1"/>
        <v>95.028877408596415</v>
      </c>
    </row>
    <row r="61" spans="1:9" ht="18.75" customHeight="1" x14ac:dyDescent="0.2">
      <c r="A61" s="1">
        <v>56</v>
      </c>
      <c r="B61" s="2" t="s">
        <v>63</v>
      </c>
      <c r="C61" s="1">
        <v>395</v>
      </c>
      <c r="D61" s="1">
        <v>0</v>
      </c>
      <c r="E61" s="1">
        <v>11</v>
      </c>
      <c r="F61" s="3">
        <v>499309.60600000003</v>
      </c>
      <c r="G61" s="3">
        <v>448945.03899999999</v>
      </c>
      <c r="H61" s="3">
        <f t="shared" si="0"/>
        <v>50364.567000000039</v>
      </c>
      <c r="I61" s="3">
        <f t="shared" si="1"/>
        <v>89.91315881072795</v>
      </c>
    </row>
    <row r="62" spans="1:9" ht="18.75" customHeight="1" x14ac:dyDescent="0.2">
      <c r="A62" s="1">
        <v>57</v>
      </c>
      <c r="B62" s="2" t="s">
        <v>64</v>
      </c>
      <c r="C62" s="1">
        <v>701</v>
      </c>
      <c r="D62" s="1">
        <v>5</v>
      </c>
      <c r="E62" s="1">
        <v>66</v>
      </c>
      <c r="F62" s="3">
        <v>645237.86399999994</v>
      </c>
      <c r="G62" s="3">
        <v>601033.603</v>
      </c>
      <c r="H62" s="3">
        <f t="shared" si="0"/>
        <v>44204.26099999994</v>
      </c>
      <c r="I62" s="3">
        <f t="shared" si="1"/>
        <v>93.14915266658933</v>
      </c>
    </row>
    <row r="63" spans="1:9" ht="18.75" customHeight="1" x14ac:dyDescent="0.2">
      <c r="A63" s="1">
        <v>58</v>
      </c>
      <c r="B63" s="2" t="s">
        <v>65</v>
      </c>
      <c r="C63" s="1">
        <v>113</v>
      </c>
      <c r="D63" s="1">
        <v>1</v>
      </c>
      <c r="E63" s="1">
        <v>0</v>
      </c>
      <c r="F63" s="3">
        <v>38626.597000000002</v>
      </c>
      <c r="G63" s="3">
        <v>35379.427000000003</v>
      </c>
      <c r="H63" s="3">
        <f t="shared" si="0"/>
        <v>3247.1699999999983</v>
      </c>
      <c r="I63" s="3">
        <f t="shared" si="1"/>
        <v>91.593434958818662</v>
      </c>
    </row>
    <row r="64" spans="1:9" ht="18.75" customHeight="1" x14ac:dyDescent="0.2">
      <c r="A64" s="1">
        <v>59</v>
      </c>
      <c r="B64" s="2" t="s">
        <v>66</v>
      </c>
      <c r="C64" s="1">
        <v>159</v>
      </c>
      <c r="D64" s="1">
        <v>1</v>
      </c>
      <c r="E64" s="1">
        <v>12</v>
      </c>
      <c r="F64" s="3">
        <v>191097.47500000001</v>
      </c>
      <c r="G64" s="3">
        <v>180391.82699999999</v>
      </c>
      <c r="H64" s="3">
        <f t="shared" si="0"/>
        <v>10705.648000000016</v>
      </c>
      <c r="I64" s="3">
        <f t="shared" si="1"/>
        <v>94.3978077156697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5394.51</v>
      </c>
      <c r="G65" s="3">
        <v>5257.3540000000003</v>
      </c>
      <c r="H65" s="3">
        <f t="shared" si="0"/>
        <v>137.15599999999995</v>
      </c>
      <c r="I65" s="3">
        <f t="shared" si="1"/>
        <v>97.457489188081965</v>
      </c>
    </row>
    <row r="66" spans="1:9" ht="18.75" customHeight="1" x14ac:dyDescent="0.2">
      <c r="A66" s="1">
        <v>61</v>
      </c>
      <c r="B66" s="2" t="s">
        <v>68</v>
      </c>
      <c r="C66" s="1">
        <v>390</v>
      </c>
      <c r="D66" s="1">
        <v>2</v>
      </c>
      <c r="E66" s="1">
        <v>2</v>
      </c>
      <c r="F66" s="3">
        <v>375871.76299999998</v>
      </c>
      <c r="G66" s="3">
        <v>355785.70600000001</v>
      </c>
      <c r="H66" s="3">
        <f t="shared" si="0"/>
        <v>20086.056999999972</v>
      </c>
      <c r="I66" s="3">
        <f t="shared" si="1"/>
        <v>94.656141009453805</v>
      </c>
    </row>
    <row r="67" spans="1:9" ht="18.75" customHeight="1" x14ac:dyDescent="0.2">
      <c r="A67" s="1">
        <v>62</v>
      </c>
      <c r="B67" s="2" t="s">
        <v>69</v>
      </c>
      <c r="C67" s="1">
        <v>380</v>
      </c>
      <c r="D67" s="1">
        <v>2</v>
      </c>
      <c r="E67" s="1">
        <v>30</v>
      </c>
      <c r="F67" s="3">
        <v>284821.49699999997</v>
      </c>
      <c r="G67" s="3">
        <v>250057.80499999999</v>
      </c>
      <c r="H67" s="3">
        <f t="shared" si="0"/>
        <v>34763.691999999981</v>
      </c>
      <c r="I67" s="3">
        <f t="shared" si="1"/>
        <v>87.794568750546247</v>
      </c>
    </row>
    <row r="68" spans="1:9" ht="18.75" customHeight="1" x14ac:dyDescent="0.2">
      <c r="A68" s="1">
        <v>63</v>
      </c>
      <c r="B68" s="2" t="s">
        <v>70</v>
      </c>
      <c r="C68" s="1">
        <v>292</v>
      </c>
      <c r="D68" s="1">
        <v>2</v>
      </c>
      <c r="E68" s="1">
        <v>19</v>
      </c>
      <c r="F68" s="3">
        <v>165028.60999999999</v>
      </c>
      <c r="G68" s="3">
        <v>152749.391</v>
      </c>
      <c r="H68" s="3">
        <f t="shared" si="0"/>
        <v>12279.218999999983</v>
      </c>
      <c r="I68" s="3">
        <f t="shared" si="1"/>
        <v>92.559339256387133</v>
      </c>
    </row>
    <row r="69" spans="1:9" ht="18.75" customHeight="1" x14ac:dyDescent="0.2">
      <c r="A69" s="1">
        <v>64</v>
      </c>
      <c r="B69" s="2" t="s">
        <v>71</v>
      </c>
      <c r="C69" s="1">
        <v>294</v>
      </c>
      <c r="D69" s="1">
        <v>42</v>
      </c>
      <c r="E69" s="1">
        <v>0</v>
      </c>
      <c r="F69" s="3">
        <v>169323.67600000001</v>
      </c>
      <c r="G69" s="3">
        <v>150802.057</v>
      </c>
      <c r="H69" s="3">
        <f t="shared" si="0"/>
        <v>18521.619000000006</v>
      </c>
      <c r="I69" s="3">
        <f t="shared" si="1"/>
        <v>89.06141217959383</v>
      </c>
    </row>
    <row r="70" spans="1:9" ht="18.75" customHeight="1" x14ac:dyDescent="0.2">
      <c r="A70" s="1">
        <v>65</v>
      </c>
      <c r="B70" s="2" t="s">
        <v>72</v>
      </c>
      <c r="C70" s="1">
        <v>80</v>
      </c>
      <c r="D70" s="1">
        <v>0</v>
      </c>
      <c r="E70" s="1">
        <v>0</v>
      </c>
      <c r="F70" s="3">
        <v>38115.940999999999</v>
      </c>
      <c r="G70" s="3">
        <v>32406.102999999999</v>
      </c>
      <c r="H70" s="3">
        <f t="shared" si="0"/>
        <v>5709.8379999999997</v>
      </c>
      <c r="I70" s="3">
        <f t="shared" si="1"/>
        <v>85.019816249584395</v>
      </c>
    </row>
    <row r="71" spans="1:9" ht="18.75" customHeight="1" x14ac:dyDescent="0.2">
      <c r="A71" s="1">
        <v>66</v>
      </c>
      <c r="B71" s="2" t="s">
        <v>73</v>
      </c>
      <c r="C71" s="1">
        <v>120</v>
      </c>
      <c r="D71" s="1">
        <v>0</v>
      </c>
      <c r="E71" s="1">
        <v>0</v>
      </c>
      <c r="F71" s="3">
        <v>127739.45699999999</v>
      </c>
      <c r="G71" s="3">
        <v>122075.673</v>
      </c>
      <c r="H71" s="3">
        <f t="shared" ref="H71:H73" si="2">F71-G71</f>
        <v>5663.7839999999997</v>
      </c>
      <c r="I71" s="3">
        <f t="shared" ref="I71:I73" si="3">G71/F71*100</f>
        <v>95.566143670079953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19710.241000000002</v>
      </c>
      <c r="G72" s="3">
        <v>19210.987000000001</v>
      </c>
      <c r="H72" s="3">
        <f t="shared" si="2"/>
        <v>499.25400000000081</v>
      </c>
      <c r="I72" s="3">
        <f t="shared" si="3"/>
        <v>97.467032493412944</v>
      </c>
    </row>
    <row r="73" spans="1:9" ht="18.75" customHeight="1" x14ac:dyDescent="0.2">
      <c r="A73" s="1">
        <v>68</v>
      </c>
      <c r="B73" s="2" t="s">
        <v>75</v>
      </c>
      <c r="C73" s="1">
        <v>58</v>
      </c>
      <c r="D73" s="1">
        <v>0</v>
      </c>
      <c r="E73" s="1">
        <v>0</v>
      </c>
      <c r="F73" s="3">
        <v>23352.657999999999</v>
      </c>
      <c r="G73" s="3">
        <v>20673.743999999999</v>
      </c>
      <c r="H73" s="3">
        <f t="shared" si="2"/>
        <v>2678.9140000000007</v>
      </c>
      <c r="I73" s="3">
        <f t="shared" si="3"/>
        <v>88.528440745374681</v>
      </c>
    </row>
    <row r="74" spans="1:9" s="18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1544.7170000000001</v>
      </c>
      <c r="G75" s="3">
        <v>1495.211</v>
      </c>
      <c r="H75" s="3">
        <f t="shared" ref="H75:H95" si="4">F75-G75</f>
        <v>49.506000000000085</v>
      </c>
      <c r="I75" s="3">
        <f t="shared" ref="I75:I95" si="5">G75/F75*100</f>
        <v>96.795141116463398</v>
      </c>
    </row>
    <row r="76" spans="1:9" ht="18.75" customHeight="1" x14ac:dyDescent="0.2">
      <c r="A76" s="1">
        <v>71</v>
      </c>
      <c r="B76" s="6" t="s">
        <v>78</v>
      </c>
      <c r="C76" s="1">
        <v>52</v>
      </c>
      <c r="D76" s="1">
        <v>0</v>
      </c>
      <c r="E76" s="1">
        <v>0</v>
      </c>
      <c r="F76" s="3">
        <v>26035.760999999999</v>
      </c>
      <c r="G76" s="3">
        <v>24683.62</v>
      </c>
      <c r="H76" s="3">
        <f t="shared" si="4"/>
        <v>1352.1409999999996</v>
      </c>
      <c r="I76" s="3">
        <f t="shared" si="5"/>
        <v>94.806600813396628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2196.665</v>
      </c>
      <c r="G77" s="3">
        <v>2080.0120000000002</v>
      </c>
      <c r="H77" s="3">
        <f t="shared" si="4"/>
        <v>116.65299999999979</v>
      </c>
      <c r="I77" s="3">
        <f t="shared" si="5"/>
        <v>94.689540735615125</v>
      </c>
    </row>
    <row r="78" spans="1:9" s="18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4706.741</v>
      </c>
      <c r="G79" s="3">
        <v>4241.5249999999996</v>
      </c>
      <c r="H79" s="3">
        <f t="shared" si="4"/>
        <v>465.21600000000035</v>
      </c>
      <c r="I79" s="3">
        <f t="shared" si="5"/>
        <v>90.115963466016069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8266.4009999999998</v>
      </c>
      <c r="G80" s="3">
        <v>7115.28</v>
      </c>
      <c r="H80" s="3">
        <f t="shared" si="4"/>
        <v>1151.1210000000001</v>
      </c>
      <c r="I80" s="3">
        <f t="shared" si="5"/>
        <v>86.074701674888502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0</v>
      </c>
      <c r="E81" s="1">
        <v>13</v>
      </c>
      <c r="F81" s="3">
        <v>9205.08</v>
      </c>
      <c r="G81" s="3">
        <v>8099.7790000000005</v>
      </c>
      <c r="H81" s="3">
        <f t="shared" si="4"/>
        <v>1105.3009999999995</v>
      </c>
      <c r="I81" s="3">
        <f t="shared" si="5"/>
        <v>87.992488930025601</v>
      </c>
    </row>
    <row r="82" spans="1:9" ht="18.75" customHeight="1" x14ac:dyDescent="0.2">
      <c r="A82" s="1">
        <v>77</v>
      </c>
      <c r="B82" s="6" t="s">
        <v>84</v>
      </c>
      <c r="C82" s="1">
        <v>2</v>
      </c>
      <c r="D82" s="1">
        <v>0</v>
      </c>
      <c r="E82" s="1">
        <v>0</v>
      </c>
      <c r="F82" s="3">
        <v>855.21</v>
      </c>
      <c r="G82" s="3">
        <v>797.69200000000001</v>
      </c>
      <c r="H82" s="3">
        <f t="shared" si="4"/>
        <v>57.518000000000029</v>
      </c>
      <c r="I82" s="3">
        <f t="shared" si="5"/>
        <v>93.274400439658095</v>
      </c>
    </row>
    <row r="83" spans="1:9" ht="18.75" customHeight="1" x14ac:dyDescent="0.2">
      <c r="A83" s="1">
        <v>78</v>
      </c>
      <c r="B83" s="6" t="s">
        <v>85</v>
      </c>
      <c r="C83" s="1">
        <v>19</v>
      </c>
      <c r="D83" s="1">
        <v>15</v>
      </c>
      <c r="E83" s="1">
        <v>0</v>
      </c>
      <c r="F83" s="3">
        <v>7742.18</v>
      </c>
      <c r="G83" s="3">
        <v>6557.8280000000004</v>
      </c>
      <c r="H83" s="3">
        <f t="shared" si="4"/>
        <v>1184.3519999999999</v>
      </c>
      <c r="I83" s="3">
        <f t="shared" si="5"/>
        <v>84.702603142784071</v>
      </c>
    </row>
    <row r="84" spans="1:9" s="18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24</v>
      </c>
      <c r="D85" s="1">
        <v>0</v>
      </c>
      <c r="E85" s="1">
        <v>1</v>
      </c>
      <c r="F85" s="3">
        <v>18214.705000000002</v>
      </c>
      <c r="G85" s="3">
        <v>15481.907999999999</v>
      </c>
      <c r="H85" s="3">
        <f t="shared" si="4"/>
        <v>2732.7970000000023</v>
      </c>
      <c r="I85" s="3">
        <f t="shared" si="5"/>
        <v>84.996753996290352</v>
      </c>
    </row>
    <row r="86" spans="1:9" ht="18.75" customHeight="1" x14ac:dyDescent="0.2">
      <c r="A86" s="1">
        <v>81</v>
      </c>
      <c r="B86" s="6" t="s">
        <v>88</v>
      </c>
      <c r="C86" s="1">
        <v>31</v>
      </c>
      <c r="D86" s="1">
        <v>0</v>
      </c>
      <c r="E86" s="1">
        <v>13</v>
      </c>
      <c r="F86" s="3">
        <v>10680.159</v>
      </c>
      <c r="G86" s="3">
        <v>9346.8950000000004</v>
      </c>
      <c r="H86" s="3">
        <f t="shared" si="4"/>
        <v>1333.2639999999992</v>
      </c>
      <c r="I86" s="3">
        <f t="shared" si="5"/>
        <v>87.516440532392821</v>
      </c>
    </row>
    <row r="87" spans="1:9" ht="18.75" customHeight="1" x14ac:dyDescent="0.2">
      <c r="A87" s="1">
        <v>82</v>
      </c>
      <c r="B87" s="6" t="s">
        <v>89</v>
      </c>
      <c r="C87" s="1">
        <v>28</v>
      </c>
      <c r="D87" s="1">
        <v>0</v>
      </c>
      <c r="E87" s="1">
        <v>0</v>
      </c>
      <c r="F87" s="3">
        <v>15194.669</v>
      </c>
      <c r="G87" s="3">
        <v>13363.215</v>
      </c>
      <c r="H87" s="3">
        <f t="shared" si="4"/>
        <v>1831.4539999999997</v>
      </c>
      <c r="I87" s="3">
        <f t="shared" si="5"/>
        <v>87.94673316016295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1528.3140000000001</v>
      </c>
      <c r="G88" s="3">
        <v>1427.8109999999999</v>
      </c>
      <c r="H88" s="3">
        <f t="shared" si="4"/>
        <v>100.50300000000016</v>
      </c>
      <c r="I88" s="3">
        <f t="shared" si="5"/>
        <v>93.423929899222273</v>
      </c>
    </row>
    <row r="89" spans="1:9" ht="18.75" customHeight="1" x14ac:dyDescent="0.2">
      <c r="A89" s="1">
        <v>84</v>
      </c>
      <c r="B89" s="6" t="s">
        <v>91</v>
      </c>
      <c r="C89" s="1">
        <v>48</v>
      </c>
      <c r="D89" s="1">
        <v>18</v>
      </c>
      <c r="E89" s="1">
        <v>3</v>
      </c>
      <c r="F89" s="3">
        <v>48770.004000000001</v>
      </c>
      <c r="G89" s="3">
        <v>44633.538</v>
      </c>
      <c r="H89" s="3">
        <f t="shared" si="4"/>
        <v>4136.4660000000003</v>
      </c>
      <c r="I89" s="3">
        <f t="shared" si="5"/>
        <v>91.518421856188496</v>
      </c>
    </row>
    <row r="90" spans="1:9" ht="18.75" customHeight="1" x14ac:dyDescent="0.2">
      <c r="A90" s="1">
        <v>85</v>
      </c>
      <c r="B90" s="6" t="s">
        <v>92</v>
      </c>
      <c r="C90" s="1">
        <v>75</v>
      </c>
      <c r="D90" s="1">
        <v>0</v>
      </c>
      <c r="E90" s="1">
        <v>0</v>
      </c>
      <c r="F90" s="3">
        <v>68098.322</v>
      </c>
      <c r="G90" s="3">
        <v>63604.218999999997</v>
      </c>
      <c r="H90" s="3">
        <f t="shared" si="4"/>
        <v>4494.1030000000028</v>
      </c>
      <c r="I90" s="3">
        <f t="shared" si="5"/>
        <v>93.400567197529469</v>
      </c>
    </row>
    <row r="91" spans="1:9" s="18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499.99400000000003</v>
      </c>
      <c r="G92" s="3">
        <v>469.68200000000002</v>
      </c>
      <c r="H92" s="3">
        <f t="shared" si="4"/>
        <v>30.312000000000012</v>
      </c>
      <c r="I92" s="3">
        <f t="shared" si="5"/>
        <v>93.937527250327008</v>
      </c>
    </row>
    <row r="93" spans="1:9" ht="18.75" customHeight="1" x14ac:dyDescent="0.2">
      <c r="A93" s="1">
        <v>88</v>
      </c>
      <c r="B93" s="7" t="s">
        <v>103</v>
      </c>
      <c r="C93" s="1">
        <v>43</v>
      </c>
      <c r="D93" s="1">
        <v>0</v>
      </c>
      <c r="E93" s="1">
        <v>0</v>
      </c>
      <c r="F93" s="3">
        <v>22186.966</v>
      </c>
      <c r="G93" s="3">
        <v>19643.333999999999</v>
      </c>
      <c r="H93" s="3">
        <f t="shared" si="4"/>
        <v>2543.6320000000014</v>
      </c>
      <c r="I93" s="3">
        <f t="shared" si="5"/>
        <v>88.535467174736723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379.62400000000002</v>
      </c>
      <c r="G94" s="3">
        <v>364.565</v>
      </c>
      <c r="H94" s="3">
        <f t="shared" si="4"/>
        <v>15.059000000000026</v>
      </c>
      <c r="I94" s="3">
        <v>0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3046.26</v>
      </c>
      <c r="G95" s="3">
        <v>2502.3789999999999</v>
      </c>
      <c r="H95" s="3">
        <f t="shared" si="4"/>
        <v>543.88100000000031</v>
      </c>
      <c r="I95" s="3">
        <f t="shared" si="5"/>
        <v>82.145942893909236</v>
      </c>
    </row>
    <row r="96" spans="1:9" s="18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7</v>
      </c>
      <c r="D98" s="1">
        <v>0</v>
      </c>
      <c r="E98" s="1">
        <v>0</v>
      </c>
      <c r="F98" s="3">
        <v>1872.56</v>
      </c>
      <c r="G98" s="3">
        <v>1604.3320000000001</v>
      </c>
      <c r="H98" s="3">
        <f t="shared" si="6"/>
        <v>268.22799999999984</v>
      </c>
      <c r="I98" s="3">
        <f t="shared" ref="I98:I100" si="7">G98/F98*100</f>
        <v>85.675866193873645</v>
      </c>
    </row>
    <row r="99" spans="1:9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8" customFormat="1" ht="18.75" customHeight="1" x14ac:dyDescent="0.2">
      <c r="A100" s="24" t="s">
        <v>99</v>
      </c>
      <c r="B100" s="24"/>
      <c r="C100" s="8">
        <f>SUM(C6:C99)</f>
        <v>23566</v>
      </c>
      <c r="D100" s="8">
        <f t="shared" ref="D100:H100" si="8">SUM(D6:D99)</f>
        <v>1204</v>
      </c>
      <c r="E100" s="8">
        <f t="shared" si="8"/>
        <v>2816</v>
      </c>
      <c r="F100" s="9">
        <f t="shared" si="8"/>
        <v>32249774.889000006</v>
      </c>
      <c r="G100" s="9">
        <f t="shared" si="8"/>
        <v>29090046.65499999</v>
      </c>
      <c r="H100" s="9">
        <f t="shared" si="8"/>
        <v>3159728.2340000006</v>
      </c>
      <c r="I100" s="10">
        <f t="shared" si="7"/>
        <v>90.202324683271641</v>
      </c>
    </row>
    <row r="101" spans="1:9" s="18" customFormat="1" ht="38.25" customHeight="1" x14ac:dyDescent="0.2">
      <c r="A101" s="11" t="s">
        <v>106</v>
      </c>
      <c r="B101" s="11"/>
      <c r="C101" s="12"/>
      <c r="D101" s="12"/>
      <c r="E101" s="12"/>
      <c r="F101" s="13"/>
      <c r="G101" s="13"/>
      <c r="H101" s="13"/>
      <c r="I101" s="13"/>
    </row>
    <row r="102" spans="1:9" s="21" customFormat="1" x14ac:dyDescent="0.2">
      <c r="A102" s="19"/>
      <c r="B102" s="19"/>
      <c r="C102" s="20"/>
      <c r="D102" s="20"/>
      <c r="E102" s="20"/>
      <c r="F102" s="20"/>
      <c r="G102" s="19"/>
      <c r="H102" s="19"/>
      <c r="I102" s="19"/>
    </row>
    <row r="103" spans="1:9" s="21" customFormat="1" x14ac:dyDescent="0.2">
      <c r="A103" s="19"/>
      <c r="B103" s="19"/>
      <c r="C103" s="20"/>
      <c r="D103" s="20"/>
      <c r="E103" s="20"/>
      <c r="F103" s="20"/>
      <c r="G103" s="19"/>
      <c r="H103" s="19"/>
      <c r="I103" s="19"/>
    </row>
    <row r="104" spans="1:9" s="21" customFormat="1" x14ac:dyDescent="0.2">
      <c r="A104" s="19"/>
      <c r="B104" s="19"/>
      <c r="C104" s="20"/>
      <c r="D104" s="20"/>
      <c r="E104" s="20"/>
      <c r="F104" s="20"/>
      <c r="G104" s="19"/>
      <c r="H104" s="19"/>
      <c r="I104" s="19"/>
    </row>
    <row r="105" spans="1:9" s="21" customFormat="1" x14ac:dyDescent="0.2">
      <c r="A105" s="19"/>
      <c r="B105" s="19"/>
      <c r="C105" s="20"/>
      <c r="D105" s="20"/>
      <c r="E105" s="20"/>
      <c r="F105" s="20"/>
      <c r="G105" s="19"/>
      <c r="H105" s="19"/>
      <c r="I105" s="19"/>
    </row>
    <row r="106" spans="1:9" s="21" customFormat="1" x14ac:dyDescent="0.2">
      <c r="A106" s="19"/>
      <c r="B106" s="19"/>
      <c r="C106" s="20"/>
      <c r="D106" s="20"/>
      <c r="E106" s="20"/>
      <c r="F106" s="20"/>
      <c r="G106" s="19"/>
      <c r="H106" s="19"/>
      <c r="I106" s="19"/>
    </row>
    <row r="107" spans="1:9" s="21" customFormat="1" x14ac:dyDescent="0.2">
      <c r="A107" s="19"/>
      <c r="B107" s="19"/>
      <c r="C107" s="20"/>
      <c r="D107" s="20"/>
      <c r="E107" s="20"/>
      <c r="F107" s="20"/>
      <c r="G107" s="19"/>
      <c r="H107" s="19"/>
      <c r="I107" s="19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2020-04-07T03:29:28Z</dcterms:modified>
</cp:coreProperties>
</file>