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00" i="1" l="1"/>
  <c r="E100" i="1"/>
  <c r="C100" i="1"/>
  <c r="F100" i="1" l="1"/>
  <c r="G100" i="1" l="1"/>
  <c r="I100" i="1" s="1"/>
  <c r="I98" i="1" l="1"/>
  <c r="I75" i="1"/>
  <c r="I76" i="1"/>
  <c r="I77" i="1"/>
  <c r="I79" i="1"/>
  <c r="I80" i="1"/>
  <c r="I81" i="1"/>
  <c r="I82" i="1"/>
  <c r="I83" i="1"/>
  <c r="I85" i="1"/>
  <c r="I86" i="1"/>
  <c r="I87" i="1"/>
  <c r="I88" i="1"/>
  <c r="I89" i="1"/>
  <c r="I90" i="1"/>
  <c r="I92" i="1"/>
  <c r="I93" i="1"/>
  <c r="I9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6" i="1"/>
  <c r="H97" i="1"/>
  <c r="H98" i="1"/>
  <c r="H99" i="1"/>
  <c r="H75" i="1"/>
  <c r="H76" i="1"/>
  <c r="H77" i="1"/>
  <c r="H79" i="1"/>
  <c r="H80" i="1"/>
  <c r="H81" i="1"/>
  <c r="H82" i="1"/>
  <c r="H83" i="1"/>
  <c r="H85" i="1"/>
  <c r="H86" i="1"/>
  <c r="H87" i="1"/>
  <c r="H88" i="1"/>
  <c r="H89" i="1"/>
  <c r="H90" i="1"/>
  <c r="H92" i="1"/>
  <c r="H93" i="1"/>
  <c r="H94" i="1"/>
  <c r="H9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  <c r="H100" i="1" l="1"/>
</calcChain>
</file>

<file path=xl/sharedStrings.xml><?xml version="1.0" encoding="utf-8"?>
<sst xmlns="http://schemas.openxmlformats.org/spreadsheetml/2006/main" count="107" uniqueCount="107">
  <si>
    <t>Информация о формировании фонда капитального ремонта в многоквартирных домах Свердловской области и собираемости взносов на капитальный ремонт общего имущества в многоквартирных домах Свердловской области собственниками помещений, избравшими способ формирования фонда капитального ремонта на счете регионального оператора</t>
  </si>
  <si>
    <t>№ п/п</t>
  </si>
  <si>
    <t>Наименование муниципального образования</t>
  </si>
  <si>
    <t xml:space="preserve">Количество МКД, формирующих фонд капитального ремонта на счете регионального оператора </t>
  </si>
  <si>
    <t>Количество МКД, открывших специальный счет (владелец счета - региональный оператор)</t>
  </si>
  <si>
    <t>Количество МКД, открывших специальный счет (владелец счета - ТСЖ, жилищный кооператив, УК)</t>
  </si>
  <si>
    <t>Задолженность, тыс. руб.</t>
  </si>
  <si>
    <t>% сбора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</si>
  <si>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</si>
  <si>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</si>
  <si>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</si>
  <si>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</si>
  <si>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</si>
  <si>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</si>
  <si>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</si>
  <si>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</si>
  <si>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</si>
  <si>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</si>
  <si>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</si>
  <si>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</si>
  <si>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</si>
  <si>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Верхняя Пышма</t>
  </si>
  <si>
    <t>Верхнесалдинский городской округ</t>
  </si>
  <si>
    <t>городской округ Верхний Тагил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</si>
  <si>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</si>
  <si>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</si>
  <si>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</si>
  <si>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</si>
  <si>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</si>
  <si>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</si>
  <si>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</si>
  <si>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</si>
  <si>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</si>
  <si>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</si>
  <si>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</si>
  <si>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город Каменск-Уральский</t>
  </si>
  <si>
    <t>Каменский городской округ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</si>
  <si>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</si>
  <si>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</si>
  <si>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</si>
  <si>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</si>
  <si>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</si>
  <si>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</si>
  <si>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</si>
  <si>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</si>
  <si>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</si>
  <si>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"Городской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</si>
  <si>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</si>
  <si>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</si>
  <si>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</si>
  <si>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городской округ Нижняя Салда</t>
  </si>
  <si>
    <t>город Нижний Тагил</t>
  </si>
  <si>
    <t>Нижнетуринский городской округ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</si>
  <si>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</si>
  <si>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</si>
  <si>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</si>
  <si>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</si>
  <si>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</si>
  <si>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</si>
  <si>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</si>
  <si>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</si>
  <si>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</si>
  <si>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</si>
  <si>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</si>
  <si>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</si>
  <si>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</si>
  <si>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</si>
  <si>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</si>
  <si>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</si>
  <si>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</si>
  <si>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</si>
  <si>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</si>
  <si>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</si>
  <si>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</si>
  <si>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"посёлок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</si>
  <si>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</si>
  <si>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</si>
  <si>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</si>
  <si>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</si>
  <si>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</si>
  <si>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</si>
  <si>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</si>
  <si>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</si>
  <si>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</si>
  <si>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</si>
  <si>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</si>
  <si>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</si>
  <si>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</si>
  <si>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</si>
  <si>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</si>
  <si>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</si>
  <si>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</si>
  <si>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</si>
  <si>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</si>
  <si>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</si>
  <si>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Усть-Ницинское сельское поселение</t>
  </si>
  <si>
    <t>Кузнецовское сельское поселение</t>
  </si>
  <si>
    <t>Таборинское сельское поселение</t>
  </si>
  <si>
    <t>Унже-Павинское сельское поселение</t>
  </si>
  <si>
    <t>Итого по Свердловской области</t>
  </si>
  <si>
    <t>Начислено, тыс.рублей</t>
  </si>
  <si>
    <t>Фактически собрано, тыс.рублей</t>
  </si>
  <si>
    <t>Таборинский муниципальный район</t>
  </si>
  <si>
    <t xml:space="preserve">Слободо-Туринское сельское поселение </t>
  </si>
  <si>
    <t xml:space="preserve">Сладковское сельское поселение </t>
  </si>
  <si>
    <t>* для корректного формирования процента собираемости по взносам на капитальный ремонт МКД, сумма начисленных взносов указана без учета начисления за декабрь 2018 года</t>
  </si>
  <si>
    <t xml:space="preserve">(по состоянию на 01 января 2019 года)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</si>
</sst>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49" fontId="7" fillId="3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49" fontId="5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4" fontId="3" fillId="2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/>
    <xf numFmtId="0" fontId="3" fillId="0" borderId="0" xfId="0" applyFont="1" applyBorder="1" applyAlignment="1">
      <alignment horizontal="center" vertical="top"/>
    </xf>
    <xf numFmtId="4" fontId="3" fillId="0" borderId="0" xfId="0" applyNumberFormat="1" applyFont="1" applyBorder="1" applyAlignment="1">
      <alignment vertical="top"/>
    </xf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0" fontId="6" fillId="0" borderId="0" xfId="1" applyFont="1" applyBorder="1" applyAlignment="1">
      <alignment vertical="top"/>
    </xf>
    <xf numFmtId="0" fontId="6" fillId="0" borderId="0" xfId="1" applyFont="1" applyBorder="1" applyAlignment="1">
      <alignment horizontal="center" vertical="top"/>
    </xf>
    <xf numFmtId="0" fontId="6" fillId="0" borderId="0" xfId="1" applyFont="1" applyBorder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workbookViewId="0">
      <selection activeCell="M4" sqref="M4"/>
    </sheetView>
  </sheetViews>
  <sheetFormatPr defaultRowHeight="12.75" outlineLevelCol="1" x14ac:dyDescent="0.2"/>
  <cols>
    <col min="1" max="1" width="5.5703125" style="19" customWidth="1" outlineLevel="1"/>
    <col min="2" max="2" width="58.7109375" style="16" customWidth="1"/>
    <col min="3" max="5" width="15.5703125" style="19" customWidth="1"/>
    <col min="6" max="6" width="17.7109375" style="19" customWidth="1"/>
    <col min="7" max="9" width="17.7109375" style="17" customWidth="1"/>
    <col min="10" max="10" width="9.140625" style="17"/>
    <col min="11" max="139" width="9.140625" style="18"/>
    <col min="140" max="140" width="74.28515625" style="18" customWidth="1"/>
    <col min="141" max="141" width="14.42578125" style="18" customWidth="1"/>
    <col min="142" max="142" width="11.28515625" style="18" customWidth="1"/>
    <col min="143" max="143" width="15.5703125" style="18" customWidth="1"/>
    <col min="144" max="144" width="11.28515625" style="18" customWidth="1"/>
    <col min="145" max="147" width="15.85546875" style="18" customWidth="1"/>
    <col min="148" max="148" width="12.5703125" style="18" customWidth="1"/>
    <col min="149" max="149" width="15.7109375" style="18" customWidth="1"/>
    <col min="150" max="151" width="11.28515625" style="18" customWidth="1"/>
    <col min="152" max="152" width="16.5703125" style="18" customWidth="1"/>
    <col min="153" max="154" width="13.85546875" style="18" customWidth="1"/>
    <col min="155" max="155" width="13.5703125" style="18" customWidth="1"/>
    <col min="156" max="156" width="12" style="18" customWidth="1"/>
    <col min="157" max="157" width="15" style="18" customWidth="1"/>
    <col min="158" max="158" width="14" style="18" customWidth="1"/>
    <col min="159" max="159" width="14.7109375" style="18" customWidth="1"/>
    <col min="160" max="160" width="16.28515625" style="18" customWidth="1"/>
    <col min="161" max="161" width="12.42578125" style="18" customWidth="1"/>
    <col min="162" max="162" width="13.42578125" style="18" customWidth="1"/>
    <col min="163" max="163" width="12" style="18" customWidth="1"/>
    <col min="164" max="164" width="13.42578125" style="18" customWidth="1"/>
    <col min="165" max="395" width="9.140625" style="18"/>
    <col min="396" max="396" width="74.28515625" style="18" customWidth="1"/>
    <col min="397" max="397" width="14.42578125" style="18" customWidth="1"/>
    <col min="398" max="398" width="11.28515625" style="18" customWidth="1"/>
    <col min="399" max="399" width="15.5703125" style="18" customWidth="1"/>
    <col min="400" max="400" width="11.28515625" style="18" customWidth="1"/>
    <col min="401" max="403" width="15.85546875" style="18" customWidth="1"/>
    <col min="404" max="404" width="12.5703125" style="18" customWidth="1"/>
    <col min="405" max="405" width="15.7109375" style="18" customWidth="1"/>
    <col min="406" max="407" width="11.28515625" style="18" customWidth="1"/>
    <col min="408" max="408" width="16.5703125" style="18" customWidth="1"/>
    <col min="409" max="410" width="13.85546875" style="18" customWidth="1"/>
    <col min="411" max="411" width="13.5703125" style="18" customWidth="1"/>
    <col min="412" max="412" width="12" style="18" customWidth="1"/>
    <col min="413" max="413" width="15" style="18" customWidth="1"/>
    <col min="414" max="414" width="14" style="18" customWidth="1"/>
    <col min="415" max="415" width="14.7109375" style="18" customWidth="1"/>
    <col min="416" max="416" width="16.28515625" style="18" customWidth="1"/>
    <col min="417" max="417" width="12.42578125" style="18" customWidth="1"/>
    <col min="418" max="418" width="13.42578125" style="18" customWidth="1"/>
    <col min="419" max="419" width="12" style="18" customWidth="1"/>
    <col min="420" max="420" width="13.42578125" style="18" customWidth="1"/>
    <col min="421" max="651" width="9.140625" style="18"/>
    <col min="652" max="652" width="74.28515625" style="18" customWidth="1"/>
    <col min="653" max="653" width="14.42578125" style="18" customWidth="1"/>
    <col min="654" max="654" width="11.28515625" style="18" customWidth="1"/>
    <col min="655" max="655" width="15.5703125" style="18" customWidth="1"/>
    <col min="656" max="656" width="11.28515625" style="18" customWidth="1"/>
    <col min="657" max="659" width="15.85546875" style="18" customWidth="1"/>
    <col min="660" max="660" width="12.5703125" style="18" customWidth="1"/>
    <col min="661" max="661" width="15.7109375" style="18" customWidth="1"/>
    <col min="662" max="663" width="11.28515625" style="18" customWidth="1"/>
    <col min="664" max="664" width="16.5703125" style="18" customWidth="1"/>
    <col min="665" max="666" width="13.85546875" style="18" customWidth="1"/>
    <col min="667" max="667" width="13.5703125" style="18" customWidth="1"/>
    <col min="668" max="668" width="12" style="18" customWidth="1"/>
    <col min="669" max="669" width="15" style="18" customWidth="1"/>
    <col min="670" max="670" width="14" style="18" customWidth="1"/>
    <col min="671" max="671" width="14.7109375" style="18" customWidth="1"/>
    <col min="672" max="672" width="16.28515625" style="18" customWidth="1"/>
    <col min="673" max="673" width="12.42578125" style="18" customWidth="1"/>
    <col min="674" max="674" width="13.42578125" style="18" customWidth="1"/>
    <col min="675" max="675" width="12" style="18" customWidth="1"/>
    <col min="676" max="676" width="13.42578125" style="18" customWidth="1"/>
    <col min="677" max="907" width="9.140625" style="18"/>
    <col min="908" max="908" width="74.28515625" style="18" customWidth="1"/>
    <col min="909" max="909" width="14.42578125" style="18" customWidth="1"/>
    <col min="910" max="910" width="11.28515625" style="18" customWidth="1"/>
    <col min="911" max="911" width="15.5703125" style="18" customWidth="1"/>
    <col min="912" max="912" width="11.28515625" style="18" customWidth="1"/>
    <col min="913" max="915" width="15.85546875" style="18" customWidth="1"/>
    <col min="916" max="916" width="12.5703125" style="18" customWidth="1"/>
    <col min="917" max="917" width="15.7109375" style="18" customWidth="1"/>
    <col min="918" max="919" width="11.28515625" style="18" customWidth="1"/>
    <col min="920" max="920" width="16.5703125" style="18" customWidth="1"/>
    <col min="921" max="922" width="13.85546875" style="18" customWidth="1"/>
    <col min="923" max="923" width="13.5703125" style="18" customWidth="1"/>
    <col min="924" max="924" width="12" style="18" customWidth="1"/>
    <col min="925" max="925" width="15" style="18" customWidth="1"/>
    <col min="926" max="926" width="14" style="18" customWidth="1"/>
    <col min="927" max="927" width="14.7109375" style="18" customWidth="1"/>
    <col min="928" max="928" width="16.28515625" style="18" customWidth="1"/>
    <col min="929" max="929" width="12.42578125" style="18" customWidth="1"/>
    <col min="930" max="930" width="13.42578125" style="18" customWidth="1"/>
    <col min="931" max="931" width="12" style="18" customWidth="1"/>
    <col min="932" max="932" width="13.42578125" style="18" customWidth="1"/>
    <col min="933" max="1163" width="9.140625" style="18"/>
    <col min="1164" max="1164" width="74.28515625" style="18" customWidth="1"/>
    <col min="1165" max="1165" width="14.42578125" style="18" customWidth="1"/>
    <col min="1166" max="1166" width="11.28515625" style="18" customWidth="1"/>
    <col min="1167" max="1167" width="15.5703125" style="18" customWidth="1"/>
    <col min="1168" max="1168" width="11.28515625" style="18" customWidth="1"/>
    <col min="1169" max="1171" width="15.85546875" style="18" customWidth="1"/>
    <col min="1172" max="1172" width="12.5703125" style="18" customWidth="1"/>
    <col min="1173" max="1173" width="15.7109375" style="18" customWidth="1"/>
    <col min="1174" max="1175" width="11.28515625" style="18" customWidth="1"/>
    <col min="1176" max="1176" width="16.5703125" style="18" customWidth="1"/>
    <col min="1177" max="1178" width="13.85546875" style="18" customWidth="1"/>
    <col min="1179" max="1179" width="13.5703125" style="18" customWidth="1"/>
    <col min="1180" max="1180" width="12" style="18" customWidth="1"/>
    <col min="1181" max="1181" width="15" style="18" customWidth="1"/>
    <col min="1182" max="1182" width="14" style="18" customWidth="1"/>
    <col min="1183" max="1183" width="14.7109375" style="18" customWidth="1"/>
    <col min="1184" max="1184" width="16.28515625" style="18" customWidth="1"/>
    <col min="1185" max="1185" width="12.42578125" style="18" customWidth="1"/>
    <col min="1186" max="1186" width="13.42578125" style="18" customWidth="1"/>
    <col min="1187" max="1187" width="12" style="18" customWidth="1"/>
    <col min="1188" max="1188" width="13.42578125" style="18" customWidth="1"/>
    <col min="1189" max="1419" width="9.140625" style="18"/>
    <col min="1420" max="1420" width="74.28515625" style="18" customWidth="1"/>
    <col min="1421" max="1421" width="14.42578125" style="18" customWidth="1"/>
    <col min="1422" max="1422" width="11.28515625" style="18" customWidth="1"/>
    <col min="1423" max="1423" width="15.5703125" style="18" customWidth="1"/>
    <col min="1424" max="1424" width="11.28515625" style="18" customWidth="1"/>
    <col min="1425" max="1427" width="15.85546875" style="18" customWidth="1"/>
    <col min="1428" max="1428" width="12.5703125" style="18" customWidth="1"/>
    <col min="1429" max="1429" width="15.7109375" style="18" customWidth="1"/>
    <col min="1430" max="1431" width="11.28515625" style="18" customWidth="1"/>
    <col min="1432" max="1432" width="16.5703125" style="18" customWidth="1"/>
    <col min="1433" max="1434" width="13.85546875" style="18" customWidth="1"/>
    <col min="1435" max="1435" width="13.5703125" style="18" customWidth="1"/>
    <col min="1436" max="1436" width="12" style="18" customWidth="1"/>
    <col min="1437" max="1437" width="15" style="18" customWidth="1"/>
    <col min="1438" max="1438" width="14" style="18" customWidth="1"/>
    <col min="1439" max="1439" width="14.7109375" style="18" customWidth="1"/>
    <col min="1440" max="1440" width="16.28515625" style="18" customWidth="1"/>
    <col min="1441" max="1441" width="12.42578125" style="18" customWidth="1"/>
    <col min="1442" max="1442" width="13.42578125" style="18" customWidth="1"/>
    <col min="1443" max="1443" width="12" style="18" customWidth="1"/>
    <col min="1444" max="1444" width="13.42578125" style="18" customWidth="1"/>
    <col min="1445" max="1675" width="9.140625" style="18"/>
    <col min="1676" max="1676" width="74.28515625" style="18" customWidth="1"/>
    <col min="1677" max="1677" width="14.42578125" style="18" customWidth="1"/>
    <col min="1678" max="1678" width="11.28515625" style="18" customWidth="1"/>
    <col min="1679" max="1679" width="15.5703125" style="18" customWidth="1"/>
    <col min="1680" max="1680" width="11.28515625" style="18" customWidth="1"/>
    <col min="1681" max="1683" width="15.85546875" style="18" customWidth="1"/>
    <col min="1684" max="1684" width="12.5703125" style="18" customWidth="1"/>
    <col min="1685" max="1685" width="15.7109375" style="18" customWidth="1"/>
    <col min="1686" max="1687" width="11.28515625" style="18" customWidth="1"/>
    <col min="1688" max="1688" width="16.5703125" style="18" customWidth="1"/>
    <col min="1689" max="1690" width="13.85546875" style="18" customWidth="1"/>
    <col min="1691" max="1691" width="13.5703125" style="18" customWidth="1"/>
    <col min="1692" max="1692" width="12" style="18" customWidth="1"/>
    <col min="1693" max="1693" width="15" style="18" customWidth="1"/>
    <col min="1694" max="1694" width="14" style="18" customWidth="1"/>
    <col min="1695" max="1695" width="14.7109375" style="18" customWidth="1"/>
    <col min="1696" max="1696" width="16.28515625" style="18" customWidth="1"/>
    <col min="1697" max="1697" width="12.42578125" style="18" customWidth="1"/>
    <col min="1698" max="1698" width="13.42578125" style="18" customWidth="1"/>
    <col min="1699" max="1699" width="12" style="18" customWidth="1"/>
    <col min="1700" max="1700" width="13.42578125" style="18" customWidth="1"/>
    <col min="1701" max="1931" width="9.140625" style="18"/>
    <col min="1932" max="1932" width="74.28515625" style="18" customWidth="1"/>
    <col min="1933" max="1933" width="14.42578125" style="18" customWidth="1"/>
    <col min="1934" max="1934" width="11.28515625" style="18" customWidth="1"/>
    <col min="1935" max="1935" width="15.5703125" style="18" customWidth="1"/>
    <col min="1936" max="1936" width="11.28515625" style="18" customWidth="1"/>
    <col min="1937" max="1939" width="15.85546875" style="18" customWidth="1"/>
    <col min="1940" max="1940" width="12.5703125" style="18" customWidth="1"/>
    <col min="1941" max="1941" width="15.7109375" style="18" customWidth="1"/>
    <col min="1942" max="1943" width="11.28515625" style="18" customWidth="1"/>
    <col min="1944" max="1944" width="16.5703125" style="18" customWidth="1"/>
    <col min="1945" max="1946" width="13.85546875" style="18" customWidth="1"/>
    <col min="1947" max="1947" width="13.5703125" style="18" customWidth="1"/>
    <col min="1948" max="1948" width="12" style="18" customWidth="1"/>
    <col min="1949" max="1949" width="15" style="18" customWidth="1"/>
    <col min="1950" max="1950" width="14" style="18" customWidth="1"/>
    <col min="1951" max="1951" width="14.7109375" style="18" customWidth="1"/>
    <col min="1952" max="1952" width="16.28515625" style="18" customWidth="1"/>
    <col min="1953" max="1953" width="12.42578125" style="18" customWidth="1"/>
    <col min="1954" max="1954" width="13.42578125" style="18" customWidth="1"/>
    <col min="1955" max="1955" width="12" style="18" customWidth="1"/>
    <col min="1956" max="1956" width="13.42578125" style="18" customWidth="1"/>
    <col min="1957" max="2187" width="9.140625" style="18"/>
    <col min="2188" max="2188" width="74.28515625" style="18" customWidth="1"/>
    <col min="2189" max="2189" width="14.42578125" style="18" customWidth="1"/>
    <col min="2190" max="2190" width="11.28515625" style="18" customWidth="1"/>
    <col min="2191" max="2191" width="15.5703125" style="18" customWidth="1"/>
    <col min="2192" max="2192" width="11.28515625" style="18" customWidth="1"/>
    <col min="2193" max="2195" width="15.85546875" style="18" customWidth="1"/>
    <col min="2196" max="2196" width="12.5703125" style="18" customWidth="1"/>
    <col min="2197" max="2197" width="15.7109375" style="18" customWidth="1"/>
    <col min="2198" max="2199" width="11.28515625" style="18" customWidth="1"/>
    <col min="2200" max="2200" width="16.5703125" style="18" customWidth="1"/>
    <col min="2201" max="2202" width="13.85546875" style="18" customWidth="1"/>
    <col min="2203" max="2203" width="13.5703125" style="18" customWidth="1"/>
    <col min="2204" max="2204" width="12" style="18" customWidth="1"/>
    <col min="2205" max="2205" width="15" style="18" customWidth="1"/>
    <col min="2206" max="2206" width="14" style="18" customWidth="1"/>
    <col min="2207" max="2207" width="14.7109375" style="18" customWidth="1"/>
    <col min="2208" max="2208" width="16.28515625" style="18" customWidth="1"/>
    <col min="2209" max="2209" width="12.42578125" style="18" customWidth="1"/>
    <col min="2210" max="2210" width="13.42578125" style="18" customWidth="1"/>
    <col min="2211" max="2211" width="12" style="18" customWidth="1"/>
    <col min="2212" max="2212" width="13.42578125" style="18" customWidth="1"/>
    <col min="2213" max="2443" width="9.140625" style="18"/>
    <col min="2444" max="2444" width="74.28515625" style="18" customWidth="1"/>
    <col min="2445" max="2445" width="14.42578125" style="18" customWidth="1"/>
    <col min="2446" max="2446" width="11.28515625" style="18" customWidth="1"/>
    <col min="2447" max="2447" width="15.5703125" style="18" customWidth="1"/>
    <col min="2448" max="2448" width="11.28515625" style="18" customWidth="1"/>
    <col min="2449" max="2451" width="15.85546875" style="18" customWidth="1"/>
    <col min="2452" max="2452" width="12.5703125" style="18" customWidth="1"/>
    <col min="2453" max="2453" width="15.7109375" style="18" customWidth="1"/>
    <col min="2454" max="2455" width="11.28515625" style="18" customWidth="1"/>
    <col min="2456" max="2456" width="16.5703125" style="18" customWidth="1"/>
    <col min="2457" max="2458" width="13.85546875" style="18" customWidth="1"/>
    <col min="2459" max="2459" width="13.5703125" style="18" customWidth="1"/>
    <col min="2460" max="2460" width="12" style="18" customWidth="1"/>
    <col min="2461" max="2461" width="15" style="18" customWidth="1"/>
    <col min="2462" max="2462" width="14" style="18" customWidth="1"/>
    <col min="2463" max="2463" width="14.7109375" style="18" customWidth="1"/>
    <col min="2464" max="2464" width="16.28515625" style="18" customWidth="1"/>
    <col min="2465" max="2465" width="12.42578125" style="18" customWidth="1"/>
    <col min="2466" max="2466" width="13.42578125" style="18" customWidth="1"/>
    <col min="2467" max="2467" width="12" style="18" customWidth="1"/>
    <col min="2468" max="2468" width="13.42578125" style="18" customWidth="1"/>
    <col min="2469" max="2699" width="9.140625" style="18"/>
    <col min="2700" max="2700" width="74.28515625" style="18" customWidth="1"/>
    <col min="2701" max="2701" width="14.42578125" style="18" customWidth="1"/>
    <col min="2702" max="2702" width="11.28515625" style="18" customWidth="1"/>
    <col min="2703" max="2703" width="15.5703125" style="18" customWidth="1"/>
    <col min="2704" max="2704" width="11.28515625" style="18" customWidth="1"/>
    <col min="2705" max="2707" width="15.85546875" style="18" customWidth="1"/>
    <col min="2708" max="2708" width="12.5703125" style="18" customWidth="1"/>
    <col min="2709" max="2709" width="15.7109375" style="18" customWidth="1"/>
    <col min="2710" max="2711" width="11.28515625" style="18" customWidth="1"/>
    <col min="2712" max="2712" width="16.5703125" style="18" customWidth="1"/>
    <col min="2713" max="2714" width="13.85546875" style="18" customWidth="1"/>
    <col min="2715" max="2715" width="13.5703125" style="18" customWidth="1"/>
    <col min="2716" max="2716" width="12" style="18" customWidth="1"/>
    <col min="2717" max="2717" width="15" style="18" customWidth="1"/>
    <col min="2718" max="2718" width="14" style="18" customWidth="1"/>
    <col min="2719" max="2719" width="14.7109375" style="18" customWidth="1"/>
    <col min="2720" max="2720" width="16.28515625" style="18" customWidth="1"/>
    <col min="2721" max="2721" width="12.42578125" style="18" customWidth="1"/>
    <col min="2722" max="2722" width="13.42578125" style="18" customWidth="1"/>
    <col min="2723" max="2723" width="12" style="18" customWidth="1"/>
    <col min="2724" max="2724" width="13.42578125" style="18" customWidth="1"/>
    <col min="2725" max="2955" width="9.140625" style="18"/>
    <col min="2956" max="2956" width="74.28515625" style="18" customWidth="1"/>
    <col min="2957" max="2957" width="14.42578125" style="18" customWidth="1"/>
    <col min="2958" max="2958" width="11.28515625" style="18" customWidth="1"/>
    <col min="2959" max="2959" width="15.5703125" style="18" customWidth="1"/>
    <col min="2960" max="2960" width="11.28515625" style="18" customWidth="1"/>
    <col min="2961" max="2963" width="15.85546875" style="18" customWidth="1"/>
    <col min="2964" max="2964" width="12.5703125" style="18" customWidth="1"/>
    <col min="2965" max="2965" width="15.7109375" style="18" customWidth="1"/>
    <col min="2966" max="2967" width="11.28515625" style="18" customWidth="1"/>
    <col min="2968" max="2968" width="16.5703125" style="18" customWidth="1"/>
    <col min="2969" max="2970" width="13.85546875" style="18" customWidth="1"/>
    <col min="2971" max="2971" width="13.5703125" style="18" customWidth="1"/>
    <col min="2972" max="2972" width="12" style="18" customWidth="1"/>
    <col min="2973" max="2973" width="15" style="18" customWidth="1"/>
    <col min="2974" max="2974" width="14" style="18" customWidth="1"/>
    <col min="2975" max="2975" width="14.7109375" style="18" customWidth="1"/>
    <col min="2976" max="2976" width="16.28515625" style="18" customWidth="1"/>
    <col min="2977" max="2977" width="12.42578125" style="18" customWidth="1"/>
    <col min="2978" max="2978" width="13.42578125" style="18" customWidth="1"/>
    <col min="2979" max="2979" width="12" style="18" customWidth="1"/>
    <col min="2980" max="2980" width="13.42578125" style="18" customWidth="1"/>
    <col min="2981" max="3211" width="9.140625" style="18"/>
    <col min="3212" max="3212" width="74.28515625" style="18" customWidth="1"/>
    <col min="3213" max="3213" width="14.42578125" style="18" customWidth="1"/>
    <col min="3214" max="3214" width="11.28515625" style="18" customWidth="1"/>
    <col min="3215" max="3215" width="15.5703125" style="18" customWidth="1"/>
    <col min="3216" max="3216" width="11.28515625" style="18" customWidth="1"/>
    <col min="3217" max="3219" width="15.85546875" style="18" customWidth="1"/>
    <col min="3220" max="3220" width="12.5703125" style="18" customWidth="1"/>
    <col min="3221" max="3221" width="15.7109375" style="18" customWidth="1"/>
    <col min="3222" max="3223" width="11.28515625" style="18" customWidth="1"/>
    <col min="3224" max="3224" width="16.5703125" style="18" customWidth="1"/>
    <col min="3225" max="3226" width="13.85546875" style="18" customWidth="1"/>
    <col min="3227" max="3227" width="13.5703125" style="18" customWidth="1"/>
    <col min="3228" max="3228" width="12" style="18" customWidth="1"/>
    <col min="3229" max="3229" width="15" style="18" customWidth="1"/>
    <col min="3230" max="3230" width="14" style="18" customWidth="1"/>
    <col min="3231" max="3231" width="14.7109375" style="18" customWidth="1"/>
    <col min="3232" max="3232" width="16.28515625" style="18" customWidth="1"/>
    <col min="3233" max="3233" width="12.42578125" style="18" customWidth="1"/>
    <col min="3234" max="3234" width="13.42578125" style="18" customWidth="1"/>
    <col min="3235" max="3235" width="12" style="18" customWidth="1"/>
    <col min="3236" max="3236" width="13.42578125" style="18" customWidth="1"/>
    <col min="3237" max="3467" width="9.140625" style="18"/>
    <col min="3468" max="3468" width="74.28515625" style="18" customWidth="1"/>
    <col min="3469" max="3469" width="14.42578125" style="18" customWidth="1"/>
    <col min="3470" max="3470" width="11.28515625" style="18" customWidth="1"/>
    <col min="3471" max="3471" width="15.5703125" style="18" customWidth="1"/>
    <col min="3472" max="3472" width="11.28515625" style="18" customWidth="1"/>
    <col min="3473" max="3475" width="15.85546875" style="18" customWidth="1"/>
    <col min="3476" max="3476" width="12.5703125" style="18" customWidth="1"/>
    <col min="3477" max="3477" width="15.7109375" style="18" customWidth="1"/>
    <col min="3478" max="3479" width="11.28515625" style="18" customWidth="1"/>
    <col min="3480" max="3480" width="16.5703125" style="18" customWidth="1"/>
    <col min="3481" max="3482" width="13.85546875" style="18" customWidth="1"/>
    <col min="3483" max="3483" width="13.5703125" style="18" customWidth="1"/>
    <col min="3484" max="3484" width="12" style="18" customWidth="1"/>
    <col min="3485" max="3485" width="15" style="18" customWidth="1"/>
    <col min="3486" max="3486" width="14" style="18" customWidth="1"/>
    <col min="3487" max="3487" width="14.7109375" style="18" customWidth="1"/>
    <col min="3488" max="3488" width="16.28515625" style="18" customWidth="1"/>
    <col min="3489" max="3489" width="12.42578125" style="18" customWidth="1"/>
    <col min="3490" max="3490" width="13.42578125" style="18" customWidth="1"/>
    <col min="3491" max="3491" width="12" style="18" customWidth="1"/>
    <col min="3492" max="3492" width="13.42578125" style="18" customWidth="1"/>
    <col min="3493" max="3723" width="9.140625" style="18"/>
    <col min="3724" max="3724" width="74.28515625" style="18" customWidth="1"/>
    <col min="3725" max="3725" width="14.42578125" style="18" customWidth="1"/>
    <col min="3726" max="3726" width="11.28515625" style="18" customWidth="1"/>
    <col min="3727" max="3727" width="15.5703125" style="18" customWidth="1"/>
    <col min="3728" max="3728" width="11.28515625" style="18" customWidth="1"/>
    <col min="3729" max="3731" width="15.85546875" style="18" customWidth="1"/>
    <col min="3732" max="3732" width="12.5703125" style="18" customWidth="1"/>
    <col min="3733" max="3733" width="15.7109375" style="18" customWidth="1"/>
    <col min="3734" max="3735" width="11.28515625" style="18" customWidth="1"/>
    <col min="3736" max="3736" width="16.5703125" style="18" customWidth="1"/>
    <col min="3737" max="3738" width="13.85546875" style="18" customWidth="1"/>
    <col min="3739" max="3739" width="13.5703125" style="18" customWidth="1"/>
    <col min="3740" max="3740" width="12" style="18" customWidth="1"/>
    <col min="3741" max="3741" width="15" style="18" customWidth="1"/>
    <col min="3742" max="3742" width="14" style="18" customWidth="1"/>
    <col min="3743" max="3743" width="14.7109375" style="18" customWidth="1"/>
    <col min="3744" max="3744" width="16.28515625" style="18" customWidth="1"/>
    <col min="3745" max="3745" width="12.42578125" style="18" customWidth="1"/>
    <col min="3746" max="3746" width="13.42578125" style="18" customWidth="1"/>
    <col min="3747" max="3747" width="12" style="18" customWidth="1"/>
    <col min="3748" max="3748" width="13.42578125" style="18" customWidth="1"/>
    <col min="3749" max="3979" width="9.140625" style="18"/>
    <col min="3980" max="3980" width="74.28515625" style="18" customWidth="1"/>
    <col min="3981" max="3981" width="14.42578125" style="18" customWidth="1"/>
    <col min="3982" max="3982" width="11.28515625" style="18" customWidth="1"/>
    <col min="3983" max="3983" width="15.5703125" style="18" customWidth="1"/>
    <col min="3984" max="3984" width="11.28515625" style="18" customWidth="1"/>
    <col min="3985" max="3987" width="15.85546875" style="18" customWidth="1"/>
    <col min="3988" max="3988" width="12.5703125" style="18" customWidth="1"/>
    <col min="3989" max="3989" width="15.7109375" style="18" customWidth="1"/>
    <col min="3990" max="3991" width="11.28515625" style="18" customWidth="1"/>
    <col min="3992" max="3992" width="16.5703125" style="18" customWidth="1"/>
    <col min="3993" max="3994" width="13.85546875" style="18" customWidth="1"/>
    <col min="3995" max="3995" width="13.5703125" style="18" customWidth="1"/>
    <col min="3996" max="3996" width="12" style="18" customWidth="1"/>
    <col min="3997" max="3997" width="15" style="18" customWidth="1"/>
    <col min="3998" max="3998" width="14" style="18" customWidth="1"/>
    <col min="3999" max="3999" width="14.7109375" style="18" customWidth="1"/>
    <col min="4000" max="4000" width="16.28515625" style="18" customWidth="1"/>
    <col min="4001" max="4001" width="12.42578125" style="18" customWidth="1"/>
    <col min="4002" max="4002" width="13.42578125" style="18" customWidth="1"/>
    <col min="4003" max="4003" width="12" style="18" customWidth="1"/>
    <col min="4004" max="4004" width="13.42578125" style="18" customWidth="1"/>
    <col min="4005" max="4235" width="9.140625" style="18"/>
    <col min="4236" max="4236" width="74.28515625" style="18" customWidth="1"/>
    <col min="4237" max="4237" width="14.42578125" style="18" customWidth="1"/>
    <col min="4238" max="4238" width="11.28515625" style="18" customWidth="1"/>
    <col min="4239" max="4239" width="15.5703125" style="18" customWidth="1"/>
    <col min="4240" max="4240" width="11.28515625" style="18" customWidth="1"/>
    <col min="4241" max="4243" width="15.85546875" style="18" customWidth="1"/>
    <col min="4244" max="4244" width="12.5703125" style="18" customWidth="1"/>
    <col min="4245" max="4245" width="15.7109375" style="18" customWidth="1"/>
    <col min="4246" max="4247" width="11.28515625" style="18" customWidth="1"/>
    <col min="4248" max="4248" width="16.5703125" style="18" customWidth="1"/>
    <col min="4249" max="4250" width="13.85546875" style="18" customWidth="1"/>
    <col min="4251" max="4251" width="13.5703125" style="18" customWidth="1"/>
    <col min="4252" max="4252" width="12" style="18" customWidth="1"/>
    <col min="4253" max="4253" width="15" style="18" customWidth="1"/>
    <col min="4254" max="4254" width="14" style="18" customWidth="1"/>
    <col min="4255" max="4255" width="14.7109375" style="18" customWidth="1"/>
    <col min="4256" max="4256" width="16.28515625" style="18" customWidth="1"/>
    <col min="4257" max="4257" width="12.42578125" style="18" customWidth="1"/>
    <col min="4258" max="4258" width="13.42578125" style="18" customWidth="1"/>
    <col min="4259" max="4259" width="12" style="18" customWidth="1"/>
    <col min="4260" max="4260" width="13.42578125" style="18" customWidth="1"/>
    <col min="4261" max="4491" width="9.140625" style="18"/>
    <col min="4492" max="4492" width="74.28515625" style="18" customWidth="1"/>
    <col min="4493" max="4493" width="14.42578125" style="18" customWidth="1"/>
    <col min="4494" max="4494" width="11.28515625" style="18" customWidth="1"/>
    <col min="4495" max="4495" width="15.5703125" style="18" customWidth="1"/>
    <col min="4496" max="4496" width="11.28515625" style="18" customWidth="1"/>
    <col min="4497" max="4499" width="15.85546875" style="18" customWidth="1"/>
    <col min="4500" max="4500" width="12.5703125" style="18" customWidth="1"/>
    <col min="4501" max="4501" width="15.7109375" style="18" customWidth="1"/>
    <col min="4502" max="4503" width="11.28515625" style="18" customWidth="1"/>
    <col min="4504" max="4504" width="16.5703125" style="18" customWidth="1"/>
    <col min="4505" max="4506" width="13.85546875" style="18" customWidth="1"/>
    <col min="4507" max="4507" width="13.5703125" style="18" customWidth="1"/>
    <col min="4508" max="4508" width="12" style="18" customWidth="1"/>
    <col min="4509" max="4509" width="15" style="18" customWidth="1"/>
    <col min="4510" max="4510" width="14" style="18" customWidth="1"/>
    <col min="4511" max="4511" width="14.7109375" style="18" customWidth="1"/>
    <col min="4512" max="4512" width="16.28515625" style="18" customWidth="1"/>
    <col min="4513" max="4513" width="12.42578125" style="18" customWidth="1"/>
    <col min="4514" max="4514" width="13.42578125" style="18" customWidth="1"/>
    <col min="4515" max="4515" width="12" style="18" customWidth="1"/>
    <col min="4516" max="4516" width="13.42578125" style="18" customWidth="1"/>
    <col min="4517" max="4747" width="9.140625" style="18"/>
    <col min="4748" max="4748" width="74.28515625" style="18" customWidth="1"/>
    <col min="4749" max="4749" width="14.42578125" style="18" customWidth="1"/>
    <col min="4750" max="4750" width="11.28515625" style="18" customWidth="1"/>
    <col min="4751" max="4751" width="15.5703125" style="18" customWidth="1"/>
    <col min="4752" max="4752" width="11.28515625" style="18" customWidth="1"/>
    <col min="4753" max="4755" width="15.85546875" style="18" customWidth="1"/>
    <col min="4756" max="4756" width="12.5703125" style="18" customWidth="1"/>
    <col min="4757" max="4757" width="15.7109375" style="18" customWidth="1"/>
    <col min="4758" max="4759" width="11.28515625" style="18" customWidth="1"/>
    <col min="4760" max="4760" width="16.5703125" style="18" customWidth="1"/>
    <col min="4761" max="4762" width="13.85546875" style="18" customWidth="1"/>
    <col min="4763" max="4763" width="13.5703125" style="18" customWidth="1"/>
    <col min="4764" max="4764" width="12" style="18" customWidth="1"/>
    <col min="4765" max="4765" width="15" style="18" customWidth="1"/>
    <col min="4766" max="4766" width="14" style="18" customWidth="1"/>
    <col min="4767" max="4767" width="14.7109375" style="18" customWidth="1"/>
    <col min="4768" max="4768" width="16.28515625" style="18" customWidth="1"/>
    <col min="4769" max="4769" width="12.42578125" style="18" customWidth="1"/>
    <col min="4770" max="4770" width="13.42578125" style="18" customWidth="1"/>
    <col min="4771" max="4771" width="12" style="18" customWidth="1"/>
    <col min="4772" max="4772" width="13.42578125" style="18" customWidth="1"/>
    <col min="4773" max="5003" width="9.140625" style="18"/>
    <col min="5004" max="5004" width="74.28515625" style="18" customWidth="1"/>
    <col min="5005" max="5005" width="14.42578125" style="18" customWidth="1"/>
    <col min="5006" max="5006" width="11.28515625" style="18" customWidth="1"/>
    <col min="5007" max="5007" width="15.5703125" style="18" customWidth="1"/>
    <col min="5008" max="5008" width="11.28515625" style="18" customWidth="1"/>
    <col min="5009" max="5011" width="15.85546875" style="18" customWidth="1"/>
    <col min="5012" max="5012" width="12.5703125" style="18" customWidth="1"/>
    <col min="5013" max="5013" width="15.7109375" style="18" customWidth="1"/>
    <col min="5014" max="5015" width="11.28515625" style="18" customWidth="1"/>
    <col min="5016" max="5016" width="16.5703125" style="18" customWidth="1"/>
    <col min="5017" max="5018" width="13.85546875" style="18" customWidth="1"/>
    <col min="5019" max="5019" width="13.5703125" style="18" customWidth="1"/>
    <col min="5020" max="5020" width="12" style="18" customWidth="1"/>
    <col min="5021" max="5021" width="15" style="18" customWidth="1"/>
    <col min="5022" max="5022" width="14" style="18" customWidth="1"/>
    <col min="5023" max="5023" width="14.7109375" style="18" customWidth="1"/>
    <col min="5024" max="5024" width="16.28515625" style="18" customWidth="1"/>
    <col min="5025" max="5025" width="12.42578125" style="18" customWidth="1"/>
    <col min="5026" max="5026" width="13.42578125" style="18" customWidth="1"/>
    <col min="5027" max="5027" width="12" style="18" customWidth="1"/>
    <col min="5028" max="5028" width="13.42578125" style="18" customWidth="1"/>
    <col min="5029" max="5259" width="9.140625" style="18"/>
    <col min="5260" max="5260" width="74.28515625" style="18" customWidth="1"/>
    <col min="5261" max="5261" width="14.42578125" style="18" customWidth="1"/>
    <col min="5262" max="5262" width="11.28515625" style="18" customWidth="1"/>
    <col min="5263" max="5263" width="15.5703125" style="18" customWidth="1"/>
    <col min="5264" max="5264" width="11.28515625" style="18" customWidth="1"/>
    <col min="5265" max="5267" width="15.85546875" style="18" customWidth="1"/>
    <col min="5268" max="5268" width="12.5703125" style="18" customWidth="1"/>
    <col min="5269" max="5269" width="15.7109375" style="18" customWidth="1"/>
    <col min="5270" max="5271" width="11.28515625" style="18" customWidth="1"/>
    <col min="5272" max="5272" width="16.5703125" style="18" customWidth="1"/>
    <col min="5273" max="5274" width="13.85546875" style="18" customWidth="1"/>
    <col min="5275" max="5275" width="13.5703125" style="18" customWidth="1"/>
    <col min="5276" max="5276" width="12" style="18" customWidth="1"/>
    <col min="5277" max="5277" width="15" style="18" customWidth="1"/>
    <col min="5278" max="5278" width="14" style="18" customWidth="1"/>
    <col min="5279" max="5279" width="14.7109375" style="18" customWidth="1"/>
    <col min="5280" max="5280" width="16.28515625" style="18" customWidth="1"/>
    <col min="5281" max="5281" width="12.42578125" style="18" customWidth="1"/>
    <col min="5282" max="5282" width="13.42578125" style="18" customWidth="1"/>
    <col min="5283" max="5283" width="12" style="18" customWidth="1"/>
    <col min="5284" max="5284" width="13.42578125" style="18" customWidth="1"/>
    <col min="5285" max="5515" width="9.140625" style="18"/>
    <col min="5516" max="5516" width="74.28515625" style="18" customWidth="1"/>
    <col min="5517" max="5517" width="14.42578125" style="18" customWidth="1"/>
    <col min="5518" max="5518" width="11.28515625" style="18" customWidth="1"/>
    <col min="5519" max="5519" width="15.5703125" style="18" customWidth="1"/>
    <col min="5520" max="5520" width="11.28515625" style="18" customWidth="1"/>
    <col min="5521" max="5523" width="15.85546875" style="18" customWidth="1"/>
    <col min="5524" max="5524" width="12.5703125" style="18" customWidth="1"/>
    <col min="5525" max="5525" width="15.7109375" style="18" customWidth="1"/>
    <col min="5526" max="5527" width="11.28515625" style="18" customWidth="1"/>
    <col min="5528" max="5528" width="16.5703125" style="18" customWidth="1"/>
    <col min="5529" max="5530" width="13.85546875" style="18" customWidth="1"/>
    <col min="5531" max="5531" width="13.5703125" style="18" customWidth="1"/>
    <col min="5532" max="5532" width="12" style="18" customWidth="1"/>
    <col min="5533" max="5533" width="15" style="18" customWidth="1"/>
    <col min="5534" max="5534" width="14" style="18" customWidth="1"/>
    <col min="5535" max="5535" width="14.7109375" style="18" customWidth="1"/>
    <col min="5536" max="5536" width="16.28515625" style="18" customWidth="1"/>
    <col min="5537" max="5537" width="12.42578125" style="18" customWidth="1"/>
    <col min="5538" max="5538" width="13.42578125" style="18" customWidth="1"/>
    <col min="5539" max="5539" width="12" style="18" customWidth="1"/>
    <col min="5540" max="5540" width="13.42578125" style="18" customWidth="1"/>
    <col min="5541" max="5771" width="9.140625" style="18"/>
    <col min="5772" max="5772" width="74.28515625" style="18" customWidth="1"/>
    <col min="5773" max="5773" width="14.42578125" style="18" customWidth="1"/>
    <col min="5774" max="5774" width="11.28515625" style="18" customWidth="1"/>
    <col min="5775" max="5775" width="15.5703125" style="18" customWidth="1"/>
    <col min="5776" max="5776" width="11.28515625" style="18" customWidth="1"/>
    <col min="5777" max="5779" width="15.85546875" style="18" customWidth="1"/>
    <col min="5780" max="5780" width="12.5703125" style="18" customWidth="1"/>
    <col min="5781" max="5781" width="15.7109375" style="18" customWidth="1"/>
    <col min="5782" max="5783" width="11.28515625" style="18" customWidth="1"/>
    <col min="5784" max="5784" width="16.5703125" style="18" customWidth="1"/>
    <col min="5785" max="5786" width="13.85546875" style="18" customWidth="1"/>
    <col min="5787" max="5787" width="13.5703125" style="18" customWidth="1"/>
    <col min="5788" max="5788" width="12" style="18" customWidth="1"/>
    <col min="5789" max="5789" width="15" style="18" customWidth="1"/>
    <col min="5790" max="5790" width="14" style="18" customWidth="1"/>
    <col min="5791" max="5791" width="14.7109375" style="18" customWidth="1"/>
    <col min="5792" max="5792" width="16.28515625" style="18" customWidth="1"/>
    <col min="5793" max="5793" width="12.42578125" style="18" customWidth="1"/>
    <col min="5794" max="5794" width="13.42578125" style="18" customWidth="1"/>
    <col min="5795" max="5795" width="12" style="18" customWidth="1"/>
    <col min="5796" max="5796" width="13.42578125" style="18" customWidth="1"/>
    <col min="5797" max="6027" width="9.140625" style="18"/>
    <col min="6028" max="6028" width="74.28515625" style="18" customWidth="1"/>
    <col min="6029" max="6029" width="14.42578125" style="18" customWidth="1"/>
    <col min="6030" max="6030" width="11.28515625" style="18" customWidth="1"/>
    <col min="6031" max="6031" width="15.5703125" style="18" customWidth="1"/>
    <col min="6032" max="6032" width="11.28515625" style="18" customWidth="1"/>
    <col min="6033" max="6035" width="15.85546875" style="18" customWidth="1"/>
    <col min="6036" max="6036" width="12.5703125" style="18" customWidth="1"/>
    <col min="6037" max="6037" width="15.7109375" style="18" customWidth="1"/>
    <col min="6038" max="6039" width="11.28515625" style="18" customWidth="1"/>
    <col min="6040" max="6040" width="16.5703125" style="18" customWidth="1"/>
    <col min="6041" max="6042" width="13.85546875" style="18" customWidth="1"/>
    <col min="6043" max="6043" width="13.5703125" style="18" customWidth="1"/>
    <col min="6044" max="6044" width="12" style="18" customWidth="1"/>
    <col min="6045" max="6045" width="15" style="18" customWidth="1"/>
    <col min="6046" max="6046" width="14" style="18" customWidth="1"/>
    <col min="6047" max="6047" width="14.7109375" style="18" customWidth="1"/>
    <col min="6048" max="6048" width="16.28515625" style="18" customWidth="1"/>
    <col min="6049" max="6049" width="12.42578125" style="18" customWidth="1"/>
    <col min="6050" max="6050" width="13.42578125" style="18" customWidth="1"/>
    <col min="6051" max="6051" width="12" style="18" customWidth="1"/>
    <col min="6052" max="6052" width="13.42578125" style="18" customWidth="1"/>
    <col min="6053" max="6283" width="9.140625" style="18"/>
    <col min="6284" max="6284" width="74.28515625" style="18" customWidth="1"/>
    <col min="6285" max="6285" width="14.42578125" style="18" customWidth="1"/>
    <col min="6286" max="6286" width="11.28515625" style="18" customWidth="1"/>
    <col min="6287" max="6287" width="15.5703125" style="18" customWidth="1"/>
    <col min="6288" max="6288" width="11.28515625" style="18" customWidth="1"/>
    <col min="6289" max="6291" width="15.85546875" style="18" customWidth="1"/>
    <col min="6292" max="6292" width="12.5703125" style="18" customWidth="1"/>
    <col min="6293" max="6293" width="15.7109375" style="18" customWidth="1"/>
    <col min="6294" max="6295" width="11.28515625" style="18" customWidth="1"/>
    <col min="6296" max="6296" width="16.5703125" style="18" customWidth="1"/>
    <col min="6297" max="6298" width="13.85546875" style="18" customWidth="1"/>
    <col min="6299" max="6299" width="13.5703125" style="18" customWidth="1"/>
    <col min="6300" max="6300" width="12" style="18" customWidth="1"/>
    <col min="6301" max="6301" width="15" style="18" customWidth="1"/>
    <col min="6302" max="6302" width="14" style="18" customWidth="1"/>
    <col min="6303" max="6303" width="14.7109375" style="18" customWidth="1"/>
    <col min="6304" max="6304" width="16.28515625" style="18" customWidth="1"/>
    <col min="6305" max="6305" width="12.42578125" style="18" customWidth="1"/>
    <col min="6306" max="6306" width="13.42578125" style="18" customWidth="1"/>
    <col min="6307" max="6307" width="12" style="18" customWidth="1"/>
    <col min="6308" max="6308" width="13.42578125" style="18" customWidth="1"/>
    <col min="6309" max="6539" width="9.140625" style="18"/>
    <col min="6540" max="6540" width="74.28515625" style="18" customWidth="1"/>
    <col min="6541" max="6541" width="14.42578125" style="18" customWidth="1"/>
    <col min="6542" max="6542" width="11.28515625" style="18" customWidth="1"/>
    <col min="6543" max="6543" width="15.5703125" style="18" customWidth="1"/>
    <col min="6544" max="6544" width="11.28515625" style="18" customWidth="1"/>
    <col min="6545" max="6547" width="15.85546875" style="18" customWidth="1"/>
    <col min="6548" max="6548" width="12.5703125" style="18" customWidth="1"/>
    <col min="6549" max="6549" width="15.7109375" style="18" customWidth="1"/>
    <col min="6550" max="6551" width="11.28515625" style="18" customWidth="1"/>
    <col min="6552" max="6552" width="16.5703125" style="18" customWidth="1"/>
    <col min="6553" max="6554" width="13.85546875" style="18" customWidth="1"/>
    <col min="6555" max="6555" width="13.5703125" style="18" customWidth="1"/>
    <col min="6556" max="6556" width="12" style="18" customWidth="1"/>
    <col min="6557" max="6557" width="15" style="18" customWidth="1"/>
    <col min="6558" max="6558" width="14" style="18" customWidth="1"/>
    <col min="6559" max="6559" width="14.7109375" style="18" customWidth="1"/>
    <col min="6560" max="6560" width="16.28515625" style="18" customWidth="1"/>
    <col min="6561" max="6561" width="12.42578125" style="18" customWidth="1"/>
    <col min="6562" max="6562" width="13.42578125" style="18" customWidth="1"/>
    <col min="6563" max="6563" width="12" style="18" customWidth="1"/>
    <col min="6564" max="6564" width="13.42578125" style="18" customWidth="1"/>
    <col min="6565" max="6795" width="9.140625" style="18"/>
    <col min="6796" max="6796" width="74.28515625" style="18" customWidth="1"/>
    <col min="6797" max="6797" width="14.42578125" style="18" customWidth="1"/>
    <col min="6798" max="6798" width="11.28515625" style="18" customWidth="1"/>
    <col min="6799" max="6799" width="15.5703125" style="18" customWidth="1"/>
    <col min="6800" max="6800" width="11.28515625" style="18" customWidth="1"/>
    <col min="6801" max="6803" width="15.85546875" style="18" customWidth="1"/>
    <col min="6804" max="6804" width="12.5703125" style="18" customWidth="1"/>
    <col min="6805" max="6805" width="15.7109375" style="18" customWidth="1"/>
    <col min="6806" max="6807" width="11.28515625" style="18" customWidth="1"/>
    <col min="6808" max="6808" width="16.5703125" style="18" customWidth="1"/>
    <col min="6809" max="6810" width="13.85546875" style="18" customWidth="1"/>
    <col min="6811" max="6811" width="13.5703125" style="18" customWidth="1"/>
    <col min="6812" max="6812" width="12" style="18" customWidth="1"/>
    <col min="6813" max="6813" width="15" style="18" customWidth="1"/>
    <col min="6814" max="6814" width="14" style="18" customWidth="1"/>
    <col min="6815" max="6815" width="14.7109375" style="18" customWidth="1"/>
    <col min="6816" max="6816" width="16.28515625" style="18" customWidth="1"/>
    <col min="6817" max="6817" width="12.42578125" style="18" customWidth="1"/>
    <col min="6818" max="6818" width="13.42578125" style="18" customWidth="1"/>
    <col min="6819" max="6819" width="12" style="18" customWidth="1"/>
    <col min="6820" max="6820" width="13.42578125" style="18" customWidth="1"/>
    <col min="6821" max="7051" width="9.140625" style="18"/>
    <col min="7052" max="7052" width="74.28515625" style="18" customWidth="1"/>
    <col min="7053" max="7053" width="14.42578125" style="18" customWidth="1"/>
    <col min="7054" max="7054" width="11.28515625" style="18" customWidth="1"/>
    <col min="7055" max="7055" width="15.5703125" style="18" customWidth="1"/>
    <col min="7056" max="7056" width="11.28515625" style="18" customWidth="1"/>
    <col min="7057" max="7059" width="15.85546875" style="18" customWidth="1"/>
    <col min="7060" max="7060" width="12.5703125" style="18" customWidth="1"/>
    <col min="7061" max="7061" width="15.7109375" style="18" customWidth="1"/>
    <col min="7062" max="7063" width="11.28515625" style="18" customWidth="1"/>
    <col min="7064" max="7064" width="16.5703125" style="18" customWidth="1"/>
    <col min="7065" max="7066" width="13.85546875" style="18" customWidth="1"/>
    <col min="7067" max="7067" width="13.5703125" style="18" customWidth="1"/>
    <col min="7068" max="7068" width="12" style="18" customWidth="1"/>
    <col min="7069" max="7069" width="15" style="18" customWidth="1"/>
    <col min="7070" max="7070" width="14" style="18" customWidth="1"/>
    <col min="7071" max="7071" width="14.7109375" style="18" customWidth="1"/>
    <col min="7072" max="7072" width="16.28515625" style="18" customWidth="1"/>
    <col min="7073" max="7073" width="12.42578125" style="18" customWidth="1"/>
    <col min="7074" max="7074" width="13.42578125" style="18" customWidth="1"/>
    <col min="7075" max="7075" width="12" style="18" customWidth="1"/>
    <col min="7076" max="7076" width="13.42578125" style="18" customWidth="1"/>
    <col min="7077" max="7307" width="9.140625" style="18"/>
    <col min="7308" max="7308" width="74.28515625" style="18" customWidth="1"/>
    <col min="7309" max="7309" width="14.42578125" style="18" customWidth="1"/>
    <col min="7310" max="7310" width="11.28515625" style="18" customWidth="1"/>
    <col min="7311" max="7311" width="15.5703125" style="18" customWidth="1"/>
    <col min="7312" max="7312" width="11.28515625" style="18" customWidth="1"/>
    <col min="7313" max="7315" width="15.85546875" style="18" customWidth="1"/>
    <col min="7316" max="7316" width="12.5703125" style="18" customWidth="1"/>
    <col min="7317" max="7317" width="15.7109375" style="18" customWidth="1"/>
    <col min="7318" max="7319" width="11.28515625" style="18" customWidth="1"/>
    <col min="7320" max="7320" width="16.5703125" style="18" customWidth="1"/>
    <col min="7321" max="7322" width="13.85546875" style="18" customWidth="1"/>
    <col min="7323" max="7323" width="13.5703125" style="18" customWidth="1"/>
    <col min="7324" max="7324" width="12" style="18" customWidth="1"/>
    <col min="7325" max="7325" width="15" style="18" customWidth="1"/>
    <col min="7326" max="7326" width="14" style="18" customWidth="1"/>
    <col min="7327" max="7327" width="14.7109375" style="18" customWidth="1"/>
    <col min="7328" max="7328" width="16.28515625" style="18" customWidth="1"/>
    <col min="7329" max="7329" width="12.42578125" style="18" customWidth="1"/>
    <col min="7330" max="7330" width="13.42578125" style="18" customWidth="1"/>
    <col min="7331" max="7331" width="12" style="18" customWidth="1"/>
    <col min="7332" max="7332" width="13.42578125" style="18" customWidth="1"/>
    <col min="7333" max="7563" width="9.140625" style="18"/>
    <col min="7564" max="7564" width="74.28515625" style="18" customWidth="1"/>
    <col min="7565" max="7565" width="14.42578125" style="18" customWidth="1"/>
    <col min="7566" max="7566" width="11.28515625" style="18" customWidth="1"/>
    <col min="7567" max="7567" width="15.5703125" style="18" customWidth="1"/>
    <col min="7568" max="7568" width="11.28515625" style="18" customWidth="1"/>
    <col min="7569" max="7571" width="15.85546875" style="18" customWidth="1"/>
    <col min="7572" max="7572" width="12.5703125" style="18" customWidth="1"/>
    <col min="7573" max="7573" width="15.7109375" style="18" customWidth="1"/>
    <col min="7574" max="7575" width="11.28515625" style="18" customWidth="1"/>
    <col min="7576" max="7576" width="16.5703125" style="18" customWidth="1"/>
    <col min="7577" max="7578" width="13.85546875" style="18" customWidth="1"/>
    <col min="7579" max="7579" width="13.5703125" style="18" customWidth="1"/>
    <col min="7580" max="7580" width="12" style="18" customWidth="1"/>
    <col min="7581" max="7581" width="15" style="18" customWidth="1"/>
    <col min="7582" max="7582" width="14" style="18" customWidth="1"/>
    <col min="7583" max="7583" width="14.7109375" style="18" customWidth="1"/>
    <col min="7584" max="7584" width="16.28515625" style="18" customWidth="1"/>
    <col min="7585" max="7585" width="12.42578125" style="18" customWidth="1"/>
    <col min="7586" max="7586" width="13.42578125" style="18" customWidth="1"/>
    <col min="7587" max="7587" width="12" style="18" customWidth="1"/>
    <col min="7588" max="7588" width="13.42578125" style="18" customWidth="1"/>
    <col min="7589" max="7819" width="9.140625" style="18"/>
    <col min="7820" max="7820" width="74.28515625" style="18" customWidth="1"/>
    <col min="7821" max="7821" width="14.42578125" style="18" customWidth="1"/>
    <col min="7822" max="7822" width="11.28515625" style="18" customWidth="1"/>
    <col min="7823" max="7823" width="15.5703125" style="18" customWidth="1"/>
    <col min="7824" max="7824" width="11.28515625" style="18" customWidth="1"/>
    <col min="7825" max="7827" width="15.85546875" style="18" customWidth="1"/>
    <col min="7828" max="7828" width="12.5703125" style="18" customWidth="1"/>
    <col min="7829" max="7829" width="15.7109375" style="18" customWidth="1"/>
    <col min="7830" max="7831" width="11.28515625" style="18" customWidth="1"/>
    <col min="7832" max="7832" width="16.5703125" style="18" customWidth="1"/>
    <col min="7833" max="7834" width="13.85546875" style="18" customWidth="1"/>
    <col min="7835" max="7835" width="13.5703125" style="18" customWidth="1"/>
    <col min="7836" max="7836" width="12" style="18" customWidth="1"/>
    <col min="7837" max="7837" width="15" style="18" customWidth="1"/>
    <col min="7838" max="7838" width="14" style="18" customWidth="1"/>
    <col min="7839" max="7839" width="14.7109375" style="18" customWidth="1"/>
    <col min="7840" max="7840" width="16.28515625" style="18" customWidth="1"/>
    <col min="7841" max="7841" width="12.42578125" style="18" customWidth="1"/>
    <col min="7842" max="7842" width="13.42578125" style="18" customWidth="1"/>
    <col min="7843" max="7843" width="12" style="18" customWidth="1"/>
    <col min="7844" max="7844" width="13.42578125" style="18" customWidth="1"/>
    <col min="7845" max="8075" width="9.140625" style="18"/>
    <col min="8076" max="8076" width="74.28515625" style="18" customWidth="1"/>
    <col min="8077" max="8077" width="14.42578125" style="18" customWidth="1"/>
    <col min="8078" max="8078" width="11.28515625" style="18" customWidth="1"/>
    <col min="8079" max="8079" width="15.5703125" style="18" customWidth="1"/>
    <col min="8080" max="8080" width="11.28515625" style="18" customWidth="1"/>
    <col min="8081" max="8083" width="15.85546875" style="18" customWidth="1"/>
    <col min="8084" max="8084" width="12.5703125" style="18" customWidth="1"/>
    <col min="8085" max="8085" width="15.7109375" style="18" customWidth="1"/>
    <col min="8086" max="8087" width="11.28515625" style="18" customWidth="1"/>
    <col min="8088" max="8088" width="16.5703125" style="18" customWidth="1"/>
    <col min="8089" max="8090" width="13.85546875" style="18" customWidth="1"/>
    <col min="8091" max="8091" width="13.5703125" style="18" customWidth="1"/>
    <col min="8092" max="8092" width="12" style="18" customWidth="1"/>
    <col min="8093" max="8093" width="15" style="18" customWidth="1"/>
    <col min="8094" max="8094" width="14" style="18" customWidth="1"/>
    <col min="8095" max="8095" width="14.7109375" style="18" customWidth="1"/>
    <col min="8096" max="8096" width="16.28515625" style="18" customWidth="1"/>
    <col min="8097" max="8097" width="12.42578125" style="18" customWidth="1"/>
    <col min="8098" max="8098" width="13.42578125" style="18" customWidth="1"/>
    <col min="8099" max="8099" width="12" style="18" customWidth="1"/>
    <col min="8100" max="8100" width="13.42578125" style="18" customWidth="1"/>
    <col min="8101" max="8331" width="9.140625" style="18"/>
    <col min="8332" max="8332" width="74.28515625" style="18" customWidth="1"/>
    <col min="8333" max="8333" width="14.42578125" style="18" customWidth="1"/>
    <col min="8334" max="8334" width="11.28515625" style="18" customWidth="1"/>
    <col min="8335" max="8335" width="15.5703125" style="18" customWidth="1"/>
    <col min="8336" max="8336" width="11.28515625" style="18" customWidth="1"/>
    <col min="8337" max="8339" width="15.85546875" style="18" customWidth="1"/>
    <col min="8340" max="8340" width="12.5703125" style="18" customWidth="1"/>
    <col min="8341" max="8341" width="15.7109375" style="18" customWidth="1"/>
    <col min="8342" max="8343" width="11.28515625" style="18" customWidth="1"/>
    <col min="8344" max="8344" width="16.5703125" style="18" customWidth="1"/>
    <col min="8345" max="8346" width="13.85546875" style="18" customWidth="1"/>
    <col min="8347" max="8347" width="13.5703125" style="18" customWidth="1"/>
    <col min="8348" max="8348" width="12" style="18" customWidth="1"/>
    <col min="8349" max="8349" width="15" style="18" customWidth="1"/>
    <col min="8350" max="8350" width="14" style="18" customWidth="1"/>
    <col min="8351" max="8351" width="14.7109375" style="18" customWidth="1"/>
    <col min="8352" max="8352" width="16.28515625" style="18" customWidth="1"/>
    <col min="8353" max="8353" width="12.42578125" style="18" customWidth="1"/>
    <col min="8354" max="8354" width="13.42578125" style="18" customWidth="1"/>
    <col min="8355" max="8355" width="12" style="18" customWidth="1"/>
    <col min="8356" max="8356" width="13.42578125" style="18" customWidth="1"/>
    <col min="8357" max="8587" width="9.140625" style="18"/>
    <col min="8588" max="8588" width="74.28515625" style="18" customWidth="1"/>
    <col min="8589" max="8589" width="14.42578125" style="18" customWidth="1"/>
    <col min="8590" max="8590" width="11.28515625" style="18" customWidth="1"/>
    <col min="8591" max="8591" width="15.5703125" style="18" customWidth="1"/>
    <col min="8592" max="8592" width="11.28515625" style="18" customWidth="1"/>
    <col min="8593" max="8595" width="15.85546875" style="18" customWidth="1"/>
    <col min="8596" max="8596" width="12.5703125" style="18" customWidth="1"/>
    <col min="8597" max="8597" width="15.7109375" style="18" customWidth="1"/>
    <col min="8598" max="8599" width="11.28515625" style="18" customWidth="1"/>
    <col min="8600" max="8600" width="16.5703125" style="18" customWidth="1"/>
    <col min="8601" max="8602" width="13.85546875" style="18" customWidth="1"/>
    <col min="8603" max="8603" width="13.5703125" style="18" customWidth="1"/>
    <col min="8604" max="8604" width="12" style="18" customWidth="1"/>
    <col min="8605" max="8605" width="15" style="18" customWidth="1"/>
    <col min="8606" max="8606" width="14" style="18" customWidth="1"/>
    <col min="8607" max="8607" width="14.7109375" style="18" customWidth="1"/>
    <col min="8608" max="8608" width="16.28515625" style="18" customWidth="1"/>
    <col min="8609" max="8609" width="12.42578125" style="18" customWidth="1"/>
    <col min="8610" max="8610" width="13.42578125" style="18" customWidth="1"/>
    <col min="8611" max="8611" width="12" style="18" customWidth="1"/>
    <col min="8612" max="8612" width="13.42578125" style="18" customWidth="1"/>
    <col min="8613" max="8843" width="9.140625" style="18"/>
    <col min="8844" max="8844" width="74.28515625" style="18" customWidth="1"/>
    <col min="8845" max="8845" width="14.42578125" style="18" customWidth="1"/>
    <col min="8846" max="8846" width="11.28515625" style="18" customWidth="1"/>
    <col min="8847" max="8847" width="15.5703125" style="18" customWidth="1"/>
    <col min="8848" max="8848" width="11.28515625" style="18" customWidth="1"/>
    <col min="8849" max="8851" width="15.85546875" style="18" customWidth="1"/>
    <col min="8852" max="8852" width="12.5703125" style="18" customWidth="1"/>
    <col min="8853" max="8853" width="15.7109375" style="18" customWidth="1"/>
    <col min="8854" max="8855" width="11.28515625" style="18" customWidth="1"/>
    <col min="8856" max="8856" width="16.5703125" style="18" customWidth="1"/>
    <col min="8857" max="8858" width="13.85546875" style="18" customWidth="1"/>
    <col min="8859" max="8859" width="13.5703125" style="18" customWidth="1"/>
    <col min="8860" max="8860" width="12" style="18" customWidth="1"/>
    <col min="8861" max="8861" width="15" style="18" customWidth="1"/>
    <col min="8862" max="8862" width="14" style="18" customWidth="1"/>
    <col min="8863" max="8863" width="14.7109375" style="18" customWidth="1"/>
    <col min="8864" max="8864" width="16.28515625" style="18" customWidth="1"/>
    <col min="8865" max="8865" width="12.42578125" style="18" customWidth="1"/>
    <col min="8866" max="8866" width="13.42578125" style="18" customWidth="1"/>
    <col min="8867" max="8867" width="12" style="18" customWidth="1"/>
    <col min="8868" max="8868" width="13.42578125" style="18" customWidth="1"/>
    <col min="8869" max="9099" width="9.140625" style="18"/>
    <col min="9100" max="9100" width="74.28515625" style="18" customWidth="1"/>
    <col min="9101" max="9101" width="14.42578125" style="18" customWidth="1"/>
    <col min="9102" max="9102" width="11.28515625" style="18" customWidth="1"/>
    <col min="9103" max="9103" width="15.5703125" style="18" customWidth="1"/>
    <col min="9104" max="9104" width="11.28515625" style="18" customWidth="1"/>
    <col min="9105" max="9107" width="15.85546875" style="18" customWidth="1"/>
    <col min="9108" max="9108" width="12.5703125" style="18" customWidth="1"/>
    <col min="9109" max="9109" width="15.7109375" style="18" customWidth="1"/>
    <col min="9110" max="9111" width="11.28515625" style="18" customWidth="1"/>
    <col min="9112" max="9112" width="16.5703125" style="18" customWidth="1"/>
    <col min="9113" max="9114" width="13.85546875" style="18" customWidth="1"/>
    <col min="9115" max="9115" width="13.5703125" style="18" customWidth="1"/>
    <col min="9116" max="9116" width="12" style="18" customWidth="1"/>
    <col min="9117" max="9117" width="15" style="18" customWidth="1"/>
    <col min="9118" max="9118" width="14" style="18" customWidth="1"/>
    <col min="9119" max="9119" width="14.7109375" style="18" customWidth="1"/>
    <col min="9120" max="9120" width="16.28515625" style="18" customWidth="1"/>
    <col min="9121" max="9121" width="12.42578125" style="18" customWidth="1"/>
    <col min="9122" max="9122" width="13.42578125" style="18" customWidth="1"/>
    <col min="9123" max="9123" width="12" style="18" customWidth="1"/>
    <col min="9124" max="9124" width="13.42578125" style="18" customWidth="1"/>
    <col min="9125" max="9355" width="9.140625" style="18"/>
    <col min="9356" max="9356" width="74.28515625" style="18" customWidth="1"/>
    <col min="9357" max="9357" width="14.42578125" style="18" customWidth="1"/>
    <col min="9358" max="9358" width="11.28515625" style="18" customWidth="1"/>
    <col min="9359" max="9359" width="15.5703125" style="18" customWidth="1"/>
    <col min="9360" max="9360" width="11.28515625" style="18" customWidth="1"/>
    <col min="9361" max="9363" width="15.85546875" style="18" customWidth="1"/>
    <col min="9364" max="9364" width="12.5703125" style="18" customWidth="1"/>
    <col min="9365" max="9365" width="15.7109375" style="18" customWidth="1"/>
    <col min="9366" max="9367" width="11.28515625" style="18" customWidth="1"/>
    <col min="9368" max="9368" width="16.5703125" style="18" customWidth="1"/>
    <col min="9369" max="9370" width="13.85546875" style="18" customWidth="1"/>
    <col min="9371" max="9371" width="13.5703125" style="18" customWidth="1"/>
    <col min="9372" max="9372" width="12" style="18" customWidth="1"/>
    <col min="9373" max="9373" width="15" style="18" customWidth="1"/>
    <col min="9374" max="9374" width="14" style="18" customWidth="1"/>
    <col min="9375" max="9375" width="14.7109375" style="18" customWidth="1"/>
    <col min="9376" max="9376" width="16.28515625" style="18" customWidth="1"/>
    <col min="9377" max="9377" width="12.42578125" style="18" customWidth="1"/>
    <col min="9378" max="9378" width="13.42578125" style="18" customWidth="1"/>
    <col min="9379" max="9379" width="12" style="18" customWidth="1"/>
    <col min="9380" max="9380" width="13.42578125" style="18" customWidth="1"/>
    <col min="9381" max="9611" width="9.140625" style="18"/>
    <col min="9612" max="9612" width="74.28515625" style="18" customWidth="1"/>
    <col min="9613" max="9613" width="14.42578125" style="18" customWidth="1"/>
    <col min="9614" max="9614" width="11.28515625" style="18" customWidth="1"/>
    <col min="9615" max="9615" width="15.5703125" style="18" customWidth="1"/>
    <col min="9616" max="9616" width="11.28515625" style="18" customWidth="1"/>
    <col min="9617" max="9619" width="15.85546875" style="18" customWidth="1"/>
    <col min="9620" max="9620" width="12.5703125" style="18" customWidth="1"/>
    <col min="9621" max="9621" width="15.7109375" style="18" customWidth="1"/>
    <col min="9622" max="9623" width="11.28515625" style="18" customWidth="1"/>
    <col min="9624" max="9624" width="16.5703125" style="18" customWidth="1"/>
    <col min="9625" max="9626" width="13.85546875" style="18" customWidth="1"/>
    <col min="9627" max="9627" width="13.5703125" style="18" customWidth="1"/>
    <col min="9628" max="9628" width="12" style="18" customWidth="1"/>
    <col min="9629" max="9629" width="15" style="18" customWidth="1"/>
    <col min="9630" max="9630" width="14" style="18" customWidth="1"/>
    <col min="9631" max="9631" width="14.7109375" style="18" customWidth="1"/>
    <col min="9632" max="9632" width="16.28515625" style="18" customWidth="1"/>
    <col min="9633" max="9633" width="12.42578125" style="18" customWidth="1"/>
    <col min="9634" max="9634" width="13.42578125" style="18" customWidth="1"/>
    <col min="9635" max="9635" width="12" style="18" customWidth="1"/>
    <col min="9636" max="9636" width="13.42578125" style="18" customWidth="1"/>
    <col min="9637" max="9867" width="9.140625" style="18"/>
    <col min="9868" max="9868" width="74.28515625" style="18" customWidth="1"/>
    <col min="9869" max="9869" width="14.42578125" style="18" customWidth="1"/>
    <col min="9870" max="9870" width="11.28515625" style="18" customWidth="1"/>
    <col min="9871" max="9871" width="15.5703125" style="18" customWidth="1"/>
    <col min="9872" max="9872" width="11.28515625" style="18" customWidth="1"/>
    <col min="9873" max="9875" width="15.85546875" style="18" customWidth="1"/>
    <col min="9876" max="9876" width="12.5703125" style="18" customWidth="1"/>
    <col min="9877" max="9877" width="15.7109375" style="18" customWidth="1"/>
    <col min="9878" max="9879" width="11.28515625" style="18" customWidth="1"/>
    <col min="9880" max="9880" width="16.5703125" style="18" customWidth="1"/>
    <col min="9881" max="9882" width="13.85546875" style="18" customWidth="1"/>
    <col min="9883" max="9883" width="13.5703125" style="18" customWidth="1"/>
    <col min="9884" max="9884" width="12" style="18" customWidth="1"/>
    <col min="9885" max="9885" width="15" style="18" customWidth="1"/>
    <col min="9886" max="9886" width="14" style="18" customWidth="1"/>
    <col min="9887" max="9887" width="14.7109375" style="18" customWidth="1"/>
    <col min="9888" max="9888" width="16.28515625" style="18" customWidth="1"/>
    <col min="9889" max="9889" width="12.42578125" style="18" customWidth="1"/>
    <col min="9890" max="9890" width="13.42578125" style="18" customWidth="1"/>
    <col min="9891" max="9891" width="12" style="18" customWidth="1"/>
    <col min="9892" max="9892" width="13.42578125" style="18" customWidth="1"/>
    <col min="9893" max="10123" width="9.140625" style="18"/>
    <col min="10124" max="10124" width="74.28515625" style="18" customWidth="1"/>
    <col min="10125" max="10125" width="14.42578125" style="18" customWidth="1"/>
    <col min="10126" max="10126" width="11.28515625" style="18" customWidth="1"/>
    <col min="10127" max="10127" width="15.5703125" style="18" customWidth="1"/>
    <col min="10128" max="10128" width="11.28515625" style="18" customWidth="1"/>
    <col min="10129" max="10131" width="15.85546875" style="18" customWidth="1"/>
    <col min="10132" max="10132" width="12.5703125" style="18" customWidth="1"/>
    <col min="10133" max="10133" width="15.7109375" style="18" customWidth="1"/>
    <col min="10134" max="10135" width="11.28515625" style="18" customWidth="1"/>
    <col min="10136" max="10136" width="16.5703125" style="18" customWidth="1"/>
    <col min="10137" max="10138" width="13.85546875" style="18" customWidth="1"/>
    <col min="10139" max="10139" width="13.5703125" style="18" customWidth="1"/>
    <col min="10140" max="10140" width="12" style="18" customWidth="1"/>
    <col min="10141" max="10141" width="15" style="18" customWidth="1"/>
    <col min="10142" max="10142" width="14" style="18" customWidth="1"/>
    <col min="10143" max="10143" width="14.7109375" style="18" customWidth="1"/>
    <col min="10144" max="10144" width="16.28515625" style="18" customWidth="1"/>
    <col min="10145" max="10145" width="12.42578125" style="18" customWidth="1"/>
    <col min="10146" max="10146" width="13.42578125" style="18" customWidth="1"/>
    <col min="10147" max="10147" width="12" style="18" customWidth="1"/>
    <col min="10148" max="10148" width="13.42578125" style="18" customWidth="1"/>
    <col min="10149" max="10379" width="9.140625" style="18"/>
    <col min="10380" max="10380" width="74.28515625" style="18" customWidth="1"/>
    <col min="10381" max="10381" width="14.42578125" style="18" customWidth="1"/>
    <col min="10382" max="10382" width="11.28515625" style="18" customWidth="1"/>
    <col min="10383" max="10383" width="15.5703125" style="18" customWidth="1"/>
    <col min="10384" max="10384" width="11.28515625" style="18" customWidth="1"/>
    <col min="10385" max="10387" width="15.85546875" style="18" customWidth="1"/>
    <col min="10388" max="10388" width="12.5703125" style="18" customWidth="1"/>
    <col min="10389" max="10389" width="15.7109375" style="18" customWidth="1"/>
    <col min="10390" max="10391" width="11.28515625" style="18" customWidth="1"/>
    <col min="10392" max="10392" width="16.5703125" style="18" customWidth="1"/>
    <col min="10393" max="10394" width="13.85546875" style="18" customWidth="1"/>
    <col min="10395" max="10395" width="13.5703125" style="18" customWidth="1"/>
    <col min="10396" max="10396" width="12" style="18" customWidth="1"/>
    <col min="10397" max="10397" width="15" style="18" customWidth="1"/>
    <col min="10398" max="10398" width="14" style="18" customWidth="1"/>
    <col min="10399" max="10399" width="14.7109375" style="18" customWidth="1"/>
    <col min="10400" max="10400" width="16.28515625" style="18" customWidth="1"/>
    <col min="10401" max="10401" width="12.42578125" style="18" customWidth="1"/>
    <col min="10402" max="10402" width="13.42578125" style="18" customWidth="1"/>
    <col min="10403" max="10403" width="12" style="18" customWidth="1"/>
    <col min="10404" max="10404" width="13.42578125" style="18" customWidth="1"/>
    <col min="10405" max="10635" width="9.140625" style="18"/>
    <col min="10636" max="10636" width="74.28515625" style="18" customWidth="1"/>
    <col min="10637" max="10637" width="14.42578125" style="18" customWidth="1"/>
    <col min="10638" max="10638" width="11.28515625" style="18" customWidth="1"/>
    <col min="10639" max="10639" width="15.5703125" style="18" customWidth="1"/>
    <col min="10640" max="10640" width="11.28515625" style="18" customWidth="1"/>
    <col min="10641" max="10643" width="15.85546875" style="18" customWidth="1"/>
    <col min="10644" max="10644" width="12.5703125" style="18" customWidth="1"/>
    <col min="10645" max="10645" width="15.7109375" style="18" customWidth="1"/>
    <col min="10646" max="10647" width="11.28515625" style="18" customWidth="1"/>
    <col min="10648" max="10648" width="16.5703125" style="18" customWidth="1"/>
    <col min="10649" max="10650" width="13.85546875" style="18" customWidth="1"/>
    <col min="10651" max="10651" width="13.5703125" style="18" customWidth="1"/>
    <col min="10652" max="10652" width="12" style="18" customWidth="1"/>
    <col min="10653" max="10653" width="15" style="18" customWidth="1"/>
    <col min="10654" max="10654" width="14" style="18" customWidth="1"/>
    <col min="10655" max="10655" width="14.7109375" style="18" customWidth="1"/>
    <col min="10656" max="10656" width="16.28515625" style="18" customWidth="1"/>
    <col min="10657" max="10657" width="12.42578125" style="18" customWidth="1"/>
    <col min="10658" max="10658" width="13.42578125" style="18" customWidth="1"/>
    <col min="10659" max="10659" width="12" style="18" customWidth="1"/>
    <col min="10660" max="10660" width="13.42578125" style="18" customWidth="1"/>
    <col min="10661" max="10891" width="9.140625" style="18"/>
    <col min="10892" max="10892" width="74.28515625" style="18" customWidth="1"/>
    <col min="10893" max="10893" width="14.42578125" style="18" customWidth="1"/>
    <col min="10894" max="10894" width="11.28515625" style="18" customWidth="1"/>
    <col min="10895" max="10895" width="15.5703125" style="18" customWidth="1"/>
    <col min="10896" max="10896" width="11.28515625" style="18" customWidth="1"/>
    <col min="10897" max="10899" width="15.85546875" style="18" customWidth="1"/>
    <col min="10900" max="10900" width="12.5703125" style="18" customWidth="1"/>
    <col min="10901" max="10901" width="15.7109375" style="18" customWidth="1"/>
    <col min="10902" max="10903" width="11.28515625" style="18" customWidth="1"/>
    <col min="10904" max="10904" width="16.5703125" style="18" customWidth="1"/>
    <col min="10905" max="10906" width="13.85546875" style="18" customWidth="1"/>
    <col min="10907" max="10907" width="13.5703125" style="18" customWidth="1"/>
    <col min="10908" max="10908" width="12" style="18" customWidth="1"/>
    <col min="10909" max="10909" width="15" style="18" customWidth="1"/>
    <col min="10910" max="10910" width="14" style="18" customWidth="1"/>
    <col min="10911" max="10911" width="14.7109375" style="18" customWidth="1"/>
    <col min="10912" max="10912" width="16.28515625" style="18" customWidth="1"/>
    <col min="10913" max="10913" width="12.42578125" style="18" customWidth="1"/>
    <col min="10914" max="10914" width="13.42578125" style="18" customWidth="1"/>
    <col min="10915" max="10915" width="12" style="18" customWidth="1"/>
    <col min="10916" max="10916" width="13.42578125" style="18" customWidth="1"/>
    <col min="10917" max="11147" width="9.140625" style="18"/>
    <col min="11148" max="11148" width="74.28515625" style="18" customWidth="1"/>
    <col min="11149" max="11149" width="14.42578125" style="18" customWidth="1"/>
    <col min="11150" max="11150" width="11.28515625" style="18" customWidth="1"/>
    <col min="11151" max="11151" width="15.5703125" style="18" customWidth="1"/>
    <col min="11152" max="11152" width="11.28515625" style="18" customWidth="1"/>
    <col min="11153" max="11155" width="15.85546875" style="18" customWidth="1"/>
    <col min="11156" max="11156" width="12.5703125" style="18" customWidth="1"/>
    <col min="11157" max="11157" width="15.7109375" style="18" customWidth="1"/>
    <col min="11158" max="11159" width="11.28515625" style="18" customWidth="1"/>
    <col min="11160" max="11160" width="16.5703125" style="18" customWidth="1"/>
    <col min="11161" max="11162" width="13.85546875" style="18" customWidth="1"/>
    <col min="11163" max="11163" width="13.5703125" style="18" customWidth="1"/>
    <col min="11164" max="11164" width="12" style="18" customWidth="1"/>
    <col min="11165" max="11165" width="15" style="18" customWidth="1"/>
    <col min="11166" max="11166" width="14" style="18" customWidth="1"/>
    <col min="11167" max="11167" width="14.7109375" style="18" customWidth="1"/>
    <col min="11168" max="11168" width="16.28515625" style="18" customWidth="1"/>
    <col min="11169" max="11169" width="12.42578125" style="18" customWidth="1"/>
    <col min="11170" max="11170" width="13.42578125" style="18" customWidth="1"/>
    <col min="11171" max="11171" width="12" style="18" customWidth="1"/>
    <col min="11172" max="11172" width="13.42578125" style="18" customWidth="1"/>
    <col min="11173" max="11403" width="9.140625" style="18"/>
    <col min="11404" max="11404" width="74.28515625" style="18" customWidth="1"/>
    <col min="11405" max="11405" width="14.42578125" style="18" customWidth="1"/>
    <col min="11406" max="11406" width="11.28515625" style="18" customWidth="1"/>
    <col min="11407" max="11407" width="15.5703125" style="18" customWidth="1"/>
    <col min="11408" max="11408" width="11.28515625" style="18" customWidth="1"/>
    <col min="11409" max="11411" width="15.85546875" style="18" customWidth="1"/>
    <col min="11412" max="11412" width="12.5703125" style="18" customWidth="1"/>
    <col min="11413" max="11413" width="15.7109375" style="18" customWidth="1"/>
    <col min="11414" max="11415" width="11.28515625" style="18" customWidth="1"/>
    <col min="11416" max="11416" width="16.5703125" style="18" customWidth="1"/>
    <col min="11417" max="11418" width="13.85546875" style="18" customWidth="1"/>
    <col min="11419" max="11419" width="13.5703125" style="18" customWidth="1"/>
    <col min="11420" max="11420" width="12" style="18" customWidth="1"/>
    <col min="11421" max="11421" width="15" style="18" customWidth="1"/>
    <col min="11422" max="11422" width="14" style="18" customWidth="1"/>
    <col min="11423" max="11423" width="14.7109375" style="18" customWidth="1"/>
    <col min="11424" max="11424" width="16.28515625" style="18" customWidth="1"/>
    <col min="11425" max="11425" width="12.42578125" style="18" customWidth="1"/>
    <col min="11426" max="11426" width="13.42578125" style="18" customWidth="1"/>
    <col min="11427" max="11427" width="12" style="18" customWidth="1"/>
    <col min="11428" max="11428" width="13.42578125" style="18" customWidth="1"/>
    <col min="11429" max="11659" width="9.140625" style="18"/>
    <col min="11660" max="11660" width="74.28515625" style="18" customWidth="1"/>
    <col min="11661" max="11661" width="14.42578125" style="18" customWidth="1"/>
    <col min="11662" max="11662" width="11.28515625" style="18" customWidth="1"/>
    <col min="11663" max="11663" width="15.5703125" style="18" customWidth="1"/>
    <col min="11664" max="11664" width="11.28515625" style="18" customWidth="1"/>
    <col min="11665" max="11667" width="15.85546875" style="18" customWidth="1"/>
    <col min="11668" max="11668" width="12.5703125" style="18" customWidth="1"/>
    <col min="11669" max="11669" width="15.7109375" style="18" customWidth="1"/>
    <col min="11670" max="11671" width="11.28515625" style="18" customWidth="1"/>
    <col min="11672" max="11672" width="16.5703125" style="18" customWidth="1"/>
    <col min="11673" max="11674" width="13.85546875" style="18" customWidth="1"/>
    <col min="11675" max="11675" width="13.5703125" style="18" customWidth="1"/>
    <col min="11676" max="11676" width="12" style="18" customWidth="1"/>
    <col min="11677" max="11677" width="15" style="18" customWidth="1"/>
    <col min="11678" max="11678" width="14" style="18" customWidth="1"/>
    <col min="11679" max="11679" width="14.7109375" style="18" customWidth="1"/>
    <col min="11680" max="11680" width="16.28515625" style="18" customWidth="1"/>
    <col min="11681" max="11681" width="12.42578125" style="18" customWidth="1"/>
    <col min="11682" max="11682" width="13.42578125" style="18" customWidth="1"/>
    <col min="11683" max="11683" width="12" style="18" customWidth="1"/>
    <col min="11684" max="11684" width="13.42578125" style="18" customWidth="1"/>
    <col min="11685" max="11915" width="9.140625" style="18"/>
    <col min="11916" max="11916" width="74.28515625" style="18" customWidth="1"/>
    <col min="11917" max="11917" width="14.42578125" style="18" customWidth="1"/>
    <col min="11918" max="11918" width="11.28515625" style="18" customWidth="1"/>
    <col min="11919" max="11919" width="15.5703125" style="18" customWidth="1"/>
    <col min="11920" max="11920" width="11.28515625" style="18" customWidth="1"/>
    <col min="11921" max="11923" width="15.85546875" style="18" customWidth="1"/>
    <col min="11924" max="11924" width="12.5703125" style="18" customWidth="1"/>
    <col min="11925" max="11925" width="15.7109375" style="18" customWidth="1"/>
    <col min="11926" max="11927" width="11.28515625" style="18" customWidth="1"/>
    <col min="11928" max="11928" width="16.5703125" style="18" customWidth="1"/>
    <col min="11929" max="11930" width="13.85546875" style="18" customWidth="1"/>
    <col min="11931" max="11931" width="13.5703125" style="18" customWidth="1"/>
    <col min="11932" max="11932" width="12" style="18" customWidth="1"/>
    <col min="11933" max="11933" width="15" style="18" customWidth="1"/>
    <col min="11934" max="11934" width="14" style="18" customWidth="1"/>
    <col min="11935" max="11935" width="14.7109375" style="18" customWidth="1"/>
    <col min="11936" max="11936" width="16.28515625" style="18" customWidth="1"/>
    <col min="11937" max="11937" width="12.42578125" style="18" customWidth="1"/>
    <col min="11938" max="11938" width="13.42578125" style="18" customWidth="1"/>
    <col min="11939" max="11939" width="12" style="18" customWidth="1"/>
    <col min="11940" max="11940" width="13.42578125" style="18" customWidth="1"/>
    <col min="11941" max="12171" width="9.140625" style="18"/>
    <col min="12172" max="12172" width="74.28515625" style="18" customWidth="1"/>
    <col min="12173" max="12173" width="14.42578125" style="18" customWidth="1"/>
    <col min="12174" max="12174" width="11.28515625" style="18" customWidth="1"/>
    <col min="12175" max="12175" width="15.5703125" style="18" customWidth="1"/>
    <col min="12176" max="12176" width="11.28515625" style="18" customWidth="1"/>
    <col min="12177" max="12179" width="15.85546875" style="18" customWidth="1"/>
    <col min="12180" max="12180" width="12.5703125" style="18" customWidth="1"/>
    <col min="12181" max="12181" width="15.7109375" style="18" customWidth="1"/>
    <col min="12182" max="12183" width="11.28515625" style="18" customWidth="1"/>
    <col min="12184" max="12184" width="16.5703125" style="18" customWidth="1"/>
    <col min="12185" max="12186" width="13.85546875" style="18" customWidth="1"/>
    <col min="12187" max="12187" width="13.5703125" style="18" customWidth="1"/>
    <col min="12188" max="12188" width="12" style="18" customWidth="1"/>
    <col min="12189" max="12189" width="15" style="18" customWidth="1"/>
    <col min="12190" max="12190" width="14" style="18" customWidth="1"/>
    <col min="12191" max="12191" width="14.7109375" style="18" customWidth="1"/>
    <col min="12192" max="12192" width="16.28515625" style="18" customWidth="1"/>
    <col min="12193" max="12193" width="12.42578125" style="18" customWidth="1"/>
    <col min="12194" max="12194" width="13.42578125" style="18" customWidth="1"/>
    <col min="12195" max="12195" width="12" style="18" customWidth="1"/>
    <col min="12196" max="12196" width="13.42578125" style="18" customWidth="1"/>
    <col min="12197" max="12427" width="9.140625" style="18"/>
    <col min="12428" max="12428" width="74.28515625" style="18" customWidth="1"/>
    <col min="12429" max="12429" width="14.42578125" style="18" customWidth="1"/>
    <col min="12430" max="12430" width="11.28515625" style="18" customWidth="1"/>
    <col min="12431" max="12431" width="15.5703125" style="18" customWidth="1"/>
    <col min="12432" max="12432" width="11.28515625" style="18" customWidth="1"/>
    <col min="12433" max="12435" width="15.85546875" style="18" customWidth="1"/>
    <col min="12436" max="12436" width="12.5703125" style="18" customWidth="1"/>
    <col min="12437" max="12437" width="15.7109375" style="18" customWidth="1"/>
    <col min="12438" max="12439" width="11.28515625" style="18" customWidth="1"/>
    <col min="12440" max="12440" width="16.5703125" style="18" customWidth="1"/>
    <col min="12441" max="12442" width="13.85546875" style="18" customWidth="1"/>
    <col min="12443" max="12443" width="13.5703125" style="18" customWidth="1"/>
    <col min="12444" max="12444" width="12" style="18" customWidth="1"/>
    <col min="12445" max="12445" width="15" style="18" customWidth="1"/>
    <col min="12446" max="12446" width="14" style="18" customWidth="1"/>
    <col min="12447" max="12447" width="14.7109375" style="18" customWidth="1"/>
    <col min="12448" max="12448" width="16.28515625" style="18" customWidth="1"/>
    <col min="12449" max="12449" width="12.42578125" style="18" customWidth="1"/>
    <col min="12450" max="12450" width="13.42578125" style="18" customWidth="1"/>
    <col min="12451" max="12451" width="12" style="18" customWidth="1"/>
    <col min="12452" max="12452" width="13.42578125" style="18" customWidth="1"/>
    <col min="12453" max="12683" width="9.140625" style="18"/>
    <col min="12684" max="12684" width="74.28515625" style="18" customWidth="1"/>
    <col min="12685" max="12685" width="14.42578125" style="18" customWidth="1"/>
    <col min="12686" max="12686" width="11.28515625" style="18" customWidth="1"/>
    <col min="12687" max="12687" width="15.5703125" style="18" customWidth="1"/>
    <col min="12688" max="12688" width="11.28515625" style="18" customWidth="1"/>
    <col min="12689" max="12691" width="15.85546875" style="18" customWidth="1"/>
    <col min="12692" max="12692" width="12.5703125" style="18" customWidth="1"/>
    <col min="12693" max="12693" width="15.7109375" style="18" customWidth="1"/>
    <col min="12694" max="12695" width="11.28515625" style="18" customWidth="1"/>
    <col min="12696" max="12696" width="16.5703125" style="18" customWidth="1"/>
    <col min="12697" max="12698" width="13.85546875" style="18" customWidth="1"/>
    <col min="12699" max="12699" width="13.5703125" style="18" customWidth="1"/>
    <col min="12700" max="12700" width="12" style="18" customWidth="1"/>
    <col min="12701" max="12701" width="15" style="18" customWidth="1"/>
    <col min="12702" max="12702" width="14" style="18" customWidth="1"/>
    <col min="12703" max="12703" width="14.7109375" style="18" customWidth="1"/>
    <col min="12704" max="12704" width="16.28515625" style="18" customWidth="1"/>
    <col min="12705" max="12705" width="12.42578125" style="18" customWidth="1"/>
    <col min="12706" max="12706" width="13.42578125" style="18" customWidth="1"/>
    <col min="12707" max="12707" width="12" style="18" customWidth="1"/>
    <col min="12708" max="12708" width="13.42578125" style="18" customWidth="1"/>
    <col min="12709" max="12939" width="9.140625" style="18"/>
    <col min="12940" max="12940" width="74.28515625" style="18" customWidth="1"/>
    <col min="12941" max="12941" width="14.42578125" style="18" customWidth="1"/>
    <col min="12942" max="12942" width="11.28515625" style="18" customWidth="1"/>
    <col min="12943" max="12943" width="15.5703125" style="18" customWidth="1"/>
    <col min="12944" max="12944" width="11.28515625" style="18" customWidth="1"/>
    <col min="12945" max="12947" width="15.85546875" style="18" customWidth="1"/>
    <col min="12948" max="12948" width="12.5703125" style="18" customWidth="1"/>
    <col min="12949" max="12949" width="15.7109375" style="18" customWidth="1"/>
    <col min="12950" max="12951" width="11.28515625" style="18" customWidth="1"/>
    <col min="12952" max="12952" width="16.5703125" style="18" customWidth="1"/>
    <col min="12953" max="12954" width="13.85546875" style="18" customWidth="1"/>
    <col min="12955" max="12955" width="13.5703125" style="18" customWidth="1"/>
    <col min="12956" max="12956" width="12" style="18" customWidth="1"/>
    <col min="12957" max="12957" width="15" style="18" customWidth="1"/>
    <col min="12958" max="12958" width="14" style="18" customWidth="1"/>
    <col min="12959" max="12959" width="14.7109375" style="18" customWidth="1"/>
    <col min="12960" max="12960" width="16.28515625" style="18" customWidth="1"/>
    <col min="12961" max="12961" width="12.42578125" style="18" customWidth="1"/>
    <col min="12962" max="12962" width="13.42578125" style="18" customWidth="1"/>
    <col min="12963" max="12963" width="12" style="18" customWidth="1"/>
    <col min="12964" max="12964" width="13.42578125" style="18" customWidth="1"/>
    <col min="12965" max="13195" width="9.140625" style="18"/>
    <col min="13196" max="13196" width="74.28515625" style="18" customWidth="1"/>
    <col min="13197" max="13197" width="14.42578125" style="18" customWidth="1"/>
    <col min="13198" max="13198" width="11.28515625" style="18" customWidth="1"/>
    <col min="13199" max="13199" width="15.5703125" style="18" customWidth="1"/>
    <col min="13200" max="13200" width="11.28515625" style="18" customWidth="1"/>
    <col min="13201" max="13203" width="15.85546875" style="18" customWidth="1"/>
    <col min="13204" max="13204" width="12.5703125" style="18" customWidth="1"/>
    <col min="13205" max="13205" width="15.7109375" style="18" customWidth="1"/>
    <col min="13206" max="13207" width="11.28515625" style="18" customWidth="1"/>
    <col min="13208" max="13208" width="16.5703125" style="18" customWidth="1"/>
    <col min="13209" max="13210" width="13.85546875" style="18" customWidth="1"/>
    <col min="13211" max="13211" width="13.5703125" style="18" customWidth="1"/>
    <col min="13212" max="13212" width="12" style="18" customWidth="1"/>
    <col min="13213" max="13213" width="15" style="18" customWidth="1"/>
    <col min="13214" max="13214" width="14" style="18" customWidth="1"/>
    <col min="13215" max="13215" width="14.7109375" style="18" customWidth="1"/>
    <col min="13216" max="13216" width="16.28515625" style="18" customWidth="1"/>
    <col min="13217" max="13217" width="12.42578125" style="18" customWidth="1"/>
    <col min="13218" max="13218" width="13.42578125" style="18" customWidth="1"/>
    <col min="13219" max="13219" width="12" style="18" customWidth="1"/>
    <col min="13220" max="13220" width="13.42578125" style="18" customWidth="1"/>
    <col min="13221" max="13451" width="9.140625" style="18"/>
    <col min="13452" max="13452" width="74.28515625" style="18" customWidth="1"/>
    <col min="13453" max="13453" width="14.42578125" style="18" customWidth="1"/>
    <col min="13454" max="13454" width="11.28515625" style="18" customWidth="1"/>
    <col min="13455" max="13455" width="15.5703125" style="18" customWidth="1"/>
    <col min="13456" max="13456" width="11.28515625" style="18" customWidth="1"/>
    <col min="13457" max="13459" width="15.85546875" style="18" customWidth="1"/>
    <col min="13460" max="13460" width="12.5703125" style="18" customWidth="1"/>
    <col min="13461" max="13461" width="15.7109375" style="18" customWidth="1"/>
    <col min="13462" max="13463" width="11.28515625" style="18" customWidth="1"/>
    <col min="13464" max="13464" width="16.5703125" style="18" customWidth="1"/>
    <col min="13465" max="13466" width="13.85546875" style="18" customWidth="1"/>
    <col min="13467" max="13467" width="13.5703125" style="18" customWidth="1"/>
    <col min="13468" max="13468" width="12" style="18" customWidth="1"/>
    <col min="13469" max="13469" width="15" style="18" customWidth="1"/>
    <col min="13470" max="13470" width="14" style="18" customWidth="1"/>
    <col min="13471" max="13471" width="14.7109375" style="18" customWidth="1"/>
    <col min="13472" max="13472" width="16.28515625" style="18" customWidth="1"/>
    <col min="13473" max="13473" width="12.42578125" style="18" customWidth="1"/>
    <col min="13474" max="13474" width="13.42578125" style="18" customWidth="1"/>
    <col min="13475" max="13475" width="12" style="18" customWidth="1"/>
    <col min="13476" max="13476" width="13.42578125" style="18" customWidth="1"/>
    <col min="13477" max="13707" width="9.140625" style="18"/>
    <col min="13708" max="13708" width="74.28515625" style="18" customWidth="1"/>
    <col min="13709" max="13709" width="14.42578125" style="18" customWidth="1"/>
    <col min="13710" max="13710" width="11.28515625" style="18" customWidth="1"/>
    <col min="13711" max="13711" width="15.5703125" style="18" customWidth="1"/>
    <col min="13712" max="13712" width="11.28515625" style="18" customWidth="1"/>
    <col min="13713" max="13715" width="15.85546875" style="18" customWidth="1"/>
    <col min="13716" max="13716" width="12.5703125" style="18" customWidth="1"/>
    <col min="13717" max="13717" width="15.7109375" style="18" customWidth="1"/>
    <col min="13718" max="13719" width="11.28515625" style="18" customWidth="1"/>
    <col min="13720" max="13720" width="16.5703125" style="18" customWidth="1"/>
    <col min="13721" max="13722" width="13.85546875" style="18" customWidth="1"/>
    <col min="13723" max="13723" width="13.5703125" style="18" customWidth="1"/>
    <col min="13724" max="13724" width="12" style="18" customWidth="1"/>
    <col min="13725" max="13725" width="15" style="18" customWidth="1"/>
    <col min="13726" max="13726" width="14" style="18" customWidth="1"/>
    <col min="13727" max="13727" width="14.7109375" style="18" customWidth="1"/>
    <col min="13728" max="13728" width="16.28515625" style="18" customWidth="1"/>
    <col min="13729" max="13729" width="12.42578125" style="18" customWidth="1"/>
    <col min="13730" max="13730" width="13.42578125" style="18" customWidth="1"/>
    <col min="13731" max="13731" width="12" style="18" customWidth="1"/>
    <col min="13732" max="13732" width="13.42578125" style="18" customWidth="1"/>
    <col min="13733" max="13963" width="9.140625" style="18"/>
    <col min="13964" max="13964" width="74.28515625" style="18" customWidth="1"/>
    <col min="13965" max="13965" width="14.42578125" style="18" customWidth="1"/>
    <col min="13966" max="13966" width="11.28515625" style="18" customWidth="1"/>
    <col min="13967" max="13967" width="15.5703125" style="18" customWidth="1"/>
    <col min="13968" max="13968" width="11.28515625" style="18" customWidth="1"/>
    <col min="13969" max="13971" width="15.85546875" style="18" customWidth="1"/>
    <col min="13972" max="13972" width="12.5703125" style="18" customWidth="1"/>
    <col min="13973" max="13973" width="15.7109375" style="18" customWidth="1"/>
    <col min="13974" max="13975" width="11.28515625" style="18" customWidth="1"/>
    <col min="13976" max="13976" width="16.5703125" style="18" customWidth="1"/>
    <col min="13977" max="13978" width="13.85546875" style="18" customWidth="1"/>
    <col min="13979" max="13979" width="13.5703125" style="18" customWidth="1"/>
    <col min="13980" max="13980" width="12" style="18" customWidth="1"/>
    <col min="13981" max="13981" width="15" style="18" customWidth="1"/>
    <col min="13982" max="13982" width="14" style="18" customWidth="1"/>
    <col min="13983" max="13983" width="14.7109375" style="18" customWidth="1"/>
    <col min="13984" max="13984" width="16.28515625" style="18" customWidth="1"/>
    <col min="13985" max="13985" width="12.42578125" style="18" customWidth="1"/>
    <col min="13986" max="13986" width="13.42578125" style="18" customWidth="1"/>
    <col min="13987" max="13987" width="12" style="18" customWidth="1"/>
    <col min="13988" max="13988" width="13.42578125" style="18" customWidth="1"/>
    <col min="13989" max="14219" width="9.140625" style="18"/>
    <col min="14220" max="14220" width="74.28515625" style="18" customWidth="1"/>
    <col min="14221" max="14221" width="14.42578125" style="18" customWidth="1"/>
    <col min="14222" max="14222" width="11.28515625" style="18" customWidth="1"/>
    <col min="14223" max="14223" width="15.5703125" style="18" customWidth="1"/>
    <col min="14224" max="14224" width="11.28515625" style="18" customWidth="1"/>
    <col min="14225" max="14227" width="15.85546875" style="18" customWidth="1"/>
    <col min="14228" max="14228" width="12.5703125" style="18" customWidth="1"/>
    <col min="14229" max="14229" width="15.7109375" style="18" customWidth="1"/>
    <col min="14230" max="14231" width="11.28515625" style="18" customWidth="1"/>
    <col min="14232" max="14232" width="16.5703125" style="18" customWidth="1"/>
    <col min="14233" max="14234" width="13.85546875" style="18" customWidth="1"/>
    <col min="14235" max="14235" width="13.5703125" style="18" customWidth="1"/>
    <col min="14236" max="14236" width="12" style="18" customWidth="1"/>
    <col min="14237" max="14237" width="15" style="18" customWidth="1"/>
    <col min="14238" max="14238" width="14" style="18" customWidth="1"/>
    <col min="14239" max="14239" width="14.7109375" style="18" customWidth="1"/>
    <col min="14240" max="14240" width="16.28515625" style="18" customWidth="1"/>
    <col min="14241" max="14241" width="12.42578125" style="18" customWidth="1"/>
    <col min="14242" max="14242" width="13.42578125" style="18" customWidth="1"/>
    <col min="14243" max="14243" width="12" style="18" customWidth="1"/>
    <col min="14244" max="14244" width="13.42578125" style="18" customWidth="1"/>
    <col min="14245" max="14475" width="9.140625" style="18"/>
    <col min="14476" max="14476" width="74.28515625" style="18" customWidth="1"/>
    <col min="14477" max="14477" width="14.42578125" style="18" customWidth="1"/>
    <col min="14478" max="14478" width="11.28515625" style="18" customWidth="1"/>
    <col min="14479" max="14479" width="15.5703125" style="18" customWidth="1"/>
    <col min="14480" max="14480" width="11.28515625" style="18" customWidth="1"/>
    <col min="14481" max="14483" width="15.85546875" style="18" customWidth="1"/>
    <col min="14484" max="14484" width="12.5703125" style="18" customWidth="1"/>
    <col min="14485" max="14485" width="15.7109375" style="18" customWidth="1"/>
    <col min="14486" max="14487" width="11.28515625" style="18" customWidth="1"/>
    <col min="14488" max="14488" width="16.5703125" style="18" customWidth="1"/>
    <col min="14489" max="14490" width="13.85546875" style="18" customWidth="1"/>
    <col min="14491" max="14491" width="13.5703125" style="18" customWidth="1"/>
    <col min="14492" max="14492" width="12" style="18" customWidth="1"/>
    <col min="14493" max="14493" width="15" style="18" customWidth="1"/>
    <col min="14494" max="14494" width="14" style="18" customWidth="1"/>
    <col min="14495" max="14495" width="14.7109375" style="18" customWidth="1"/>
    <col min="14496" max="14496" width="16.28515625" style="18" customWidth="1"/>
    <col min="14497" max="14497" width="12.42578125" style="18" customWidth="1"/>
    <col min="14498" max="14498" width="13.42578125" style="18" customWidth="1"/>
    <col min="14499" max="14499" width="12" style="18" customWidth="1"/>
    <col min="14500" max="14500" width="13.42578125" style="18" customWidth="1"/>
    <col min="14501" max="14731" width="9.140625" style="18"/>
    <col min="14732" max="14732" width="74.28515625" style="18" customWidth="1"/>
    <col min="14733" max="14733" width="14.42578125" style="18" customWidth="1"/>
    <col min="14734" max="14734" width="11.28515625" style="18" customWidth="1"/>
    <col min="14735" max="14735" width="15.5703125" style="18" customWidth="1"/>
    <col min="14736" max="14736" width="11.28515625" style="18" customWidth="1"/>
    <col min="14737" max="14739" width="15.85546875" style="18" customWidth="1"/>
    <col min="14740" max="14740" width="12.5703125" style="18" customWidth="1"/>
    <col min="14741" max="14741" width="15.7109375" style="18" customWidth="1"/>
    <col min="14742" max="14743" width="11.28515625" style="18" customWidth="1"/>
    <col min="14744" max="14744" width="16.5703125" style="18" customWidth="1"/>
    <col min="14745" max="14746" width="13.85546875" style="18" customWidth="1"/>
    <col min="14747" max="14747" width="13.5703125" style="18" customWidth="1"/>
    <col min="14748" max="14748" width="12" style="18" customWidth="1"/>
    <col min="14749" max="14749" width="15" style="18" customWidth="1"/>
    <col min="14750" max="14750" width="14" style="18" customWidth="1"/>
    <col min="14751" max="14751" width="14.7109375" style="18" customWidth="1"/>
    <col min="14752" max="14752" width="16.28515625" style="18" customWidth="1"/>
    <col min="14753" max="14753" width="12.42578125" style="18" customWidth="1"/>
    <col min="14754" max="14754" width="13.42578125" style="18" customWidth="1"/>
    <col min="14755" max="14755" width="12" style="18" customWidth="1"/>
    <col min="14756" max="14756" width="13.42578125" style="18" customWidth="1"/>
    <col min="14757" max="14987" width="9.140625" style="18"/>
    <col min="14988" max="14988" width="74.28515625" style="18" customWidth="1"/>
    <col min="14989" max="14989" width="14.42578125" style="18" customWidth="1"/>
    <col min="14990" max="14990" width="11.28515625" style="18" customWidth="1"/>
    <col min="14991" max="14991" width="15.5703125" style="18" customWidth="1"/>
    <col min="14992" max="14992" width="11.28515625" style="18" customWidth="1"/>
    <col min="14993" max="14995" width="15.85546875" style="18" customWidth="1"/>
    <col min="14996" max="14996" width="12.5703125" style="18" customWidth="1"/>
    <col min="14997" max="14997" width="15.7109375" style="18" customWidth="1"/>
    <col min="14998" max="14999" width="11.28515625" style="18" customWidth="1"/>
    <col min="15000" max="15000" width="16.5703125" style="18" customWidth="1"/>
    <col min="15001" max="15002" width="13.85546875" style="18" customWidth="1"/>
    <col min="15003" max="15003" width="13.5703125" style="18" customWidth="1"/>
    <col min="15004" max="15004" width="12" style="18" customWidth="1"/>
    <col min="15005" max="15005" width="15" style="18" customWidth="1"/>
    <col min="15006" max="15006" width="14" style="18" customWidth="1"/>
    <col min="15007" max="15007" width="14.7109375" style="18" customWidth="1"/>
    <col min="15008" max="15008" width="16.28515625" style="18" customWidth="1"/>
    <col min="15009" max="15009" width="12.42578125" style="18" customWidth="1"/>
    <col min="15010" max="15010" width="13.42578125" style="18" customWidth="1"/>
    <col min="15011" max="15011" width="12" style="18" customWidth="1"/>
    <col min="15012" max="15012" width="13.42578125" style="18" customWidth="1"/>
    <col min="15013" max="15243" width="9.140625" style="18"/>
    <col min="15244" max="15244" width="74.28515625" style="18" customWidth="1"/>
    <col min="15245" max="15245" width="14.42578125" style="18" customWidth="1"/>
    <col min="15246" max="15246" width="11.28515625" style="18" customWidth="1"/>
    <col min="15247" max="15247" width="15.5703125" style="18" customWidth="1"/>
    <col min="15248" max="15248" width="11.28515625" style="18" customWidth="1"/>
    <col min="15249" max="15251" width="15.85546875" style="18" customWidth="1"/>
    <col min="15252" max="15252" width="12.5703125" style="18" customWidth="1"/>
    <col min="15253" max="15253" width="15.7109375" style="18" customWidth="1"/>
    <col min="15254" max="15255" width="11.28515625" style="18" customWidth="1"/>
    <col min="15256" max="15256" width="16.5703125" style="18" customWidth="1"/>
    <col min="15257" max="15258" width="13.85546875" style="18" customWidth="1"/>
    <col min="15259" max="15259" width="13.5703125" style="18" customWidth="1"/>
    <col min="15260" max="15260" width="12" style="18" customWidth="1"/>
    <col min="15261" max="15261" width="15" style="18" customWidth="1"/>
    <col min="15262" max="15262" width="14" style="18" customWidth="1"/>
    <col min="15263" max="15263" width="14.7109375" style="18" customWidth="1"/>
    <col min="15264" max="15264" width="16.28515625" style="18" customWidth="1"/>
    <col min="15265" max="15265" width="12.42578125" style="18" customWidth="1"/>
    <col min="15266" max="15266" width="13.42578125" style="18" customWidth="1"/>
    <col min="15267" max="15267" width="12" style="18" customWidth="1"/>
    <col min="15268" max="15268" width="13.42578125" style="18" customWidth="1"/>
    <col min="15269" max="15499" width="9.140625" style="18"/>
    <col min="15500" max="15500" width="74.28515625" style="18" customWidth="1"/>
    <col min="15501" max="15501" width="14.42578125" style="18" customWidth="1"/>
    <col min="15502" max="15502" width="11.28515625" style="18" customWidth="1"/>
    <col min="15503" max="15503" width="15.5703125" style="18" customWidth="1"/>
    <col min="15504" max="15504" width="11.28515625" style="18" customWidth="1"/>
    <col min="15505" max="15507" width="15.85546875" style="18" customWidth="1"/>
    <col min="15508" max="15508" width="12.5703125" style="18" customWidth="1"/>
    <col min="15509" max="15509" width="15.7109375" style="18" customWidth="1"/>
    <col min="15510" max="15511" width="11.28515625" style="18" customWidth="1"/>
    <col min="15512" max="15512" width="16.5703125" style="18" customWidth="1"/>
    <col min="15513" max="15514" width="13.85546875" style="18" customWidth="1"/>
    <col min="15515" max="15515" width="13.5703125" style="18" customWidth="1"/>
    <col min="15516" max="15516" width="12" style="18" customWidth="1"/>
    <col min="15517" max="15517" width="15" style="18" customWidth="1"/>
    <col min="15518" max="15518" width="14" style="18" customWidth="1"/>
    <col min="15519" max="15519" width="14.7109375" style="18" customWidth="1"/>
    <col min="15520" max="15520" width="16.28515625" style="18" customWidth="1"/>
    <col min="15521" max="15521" width="12.42578125" style="18" customWidth="1"/>
    <col min="15522" max="15522" width="13.42578125" style="18" customWidth="1"/>
    <col min="15523" max="15523" width="12" style="18" customWidth="1"/>
    <col min="15524" max="15524" width="13.42578125" style="18" customWidth="1"/>
    <col min="15525" max="15755" width="9.140625" style="18"/>
    <col min="15756" max="15756" width="74.28515625" style="18" customWidth="1"/>
    <col min="15757" max="15757" width="14.42578125" style="18" customWidth="1"/>
    <col min="15758" max="15758" width="11.28515625" style="18" customWidth="1"/>
    <col min="15759" max="15759" width="15.5703125" style="18" customWidth="1"/>
    <col min="15760" max="15760" width="11.28515625" style="18" customWidth="1"/>
    <col min="15761" max="15763" width="15.85546875" style="18" customWidth="1"/>
    <col min="15764" max="15764" width="12.5703125" style="18" customWidth="1"/>
    <col min="15765" max="15765" width="15.7109375" style="18" customWidth="1"/>
    <col min="15766" max="15767" width="11.28515625" style="18" customWidth="1"/>
    <col min="15768" max="15768" width="16.5703125" style="18" customWidth="1"/>
    <col min="15769" max="15770" width="13.85546875" style="18" customWidth="1"/>
    <col min="15771" max="15771" width="13.5703125" style="18" customWidth="1"/>
    <col min="15772" max="15772" width="12" style="18" customWidth="1"/>
    <col min="15773" max="15773" width="15" style="18" customWidth="1"/>
    <col min="15774" max="15774" width="14" style="18" customWidth="1"/>
    <col min="15775" max="15775" width="14.7109375" style="18" customWidth="1"/>
    <col min="15776" max="15776" width="16.28515625" style="18" customWidth="1"/>
    <col min="15777" max="15777" width="12.42578125" style="18" customWidth="1"/>
    <col min="15778" max="15778" width="13.42578125" style="18" customWidth="1"/>
    <col min="15779" max="15779" width="12" style="18" customWidth="1"/>
    <col min="15780" max="15780" width="13.42578125" style="18" customWidth="1"/>
    <col min="15781" max="16011" width="9.140625" style="18"/>
    <col min="16012" max="16012" width="74.28515625" style="18" customWidth="1"/>
    <col min="16013" max="16013" width="14.42578125" style="18" customWidth="1"/>
    <col min="16014" max="16014" width="11.28515625" style="18" customWidth="1"/>
    <col min="16015" max="16015" width="15.5703125" style="18" customWidth="1"/>
    <col min="16016" max="16016" width="11.28515625" style="18" customWidth="1"/>
    <col min="16017" max="16019" width="15.85546875" style="18" customWidth="1"/>
    <col min="16020" max="16020" width="12.5703125" style="18" customWidth="1"/>
    <col min="16021" max="16021" width="15.7109375" style="18" customWidth="1"/>
    <col min="16022" max="16023" width="11.28515625" style="18" customWidth="1"/>
    <col min="16024" max="16024" width="16.5703125" style="18" customWidth="1"/>
    <col min="16025" max="16026" width="13.85546875" style="18" customWidth="1"/>
    <col min="16027" max="16027" width="13.5703125" style="18" customWidth="1"/>
    <col min="16028" max="16028" width="12" style="18" customWidth="1"/>
    <col min="16029" max="16029" width="15" style="18" customWidth="1"/>
    <col min="16030" max="16030" width="14" style="18" customWidth="1"/>
    <col min="16031" max="16031" width="14.7109375" style="18" customWidth="1"/>
    <col min="16032" max="16032" width="16.28515625" style="18" customWidth="1"/>
    <col min="16033" max="16033" width="12.42578125" style="18" customWidth="1"/>
    <col min="16034" max="16034" width="13.42578125" style="18" customWidth="1"/>
    <col min="16035" max="16035" width="12" style="18" customWidth="1"/>
    <col min="16036" max="16036" width="13.42578125" style="18" customWidth="1"/>
    <col min="16037" max="16384" width="9.140625" style="18"/>
  </cols>
  <sheetData>
    <row r="1" spans="1:10" ht="54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10" ht="19.5" customHeight="1" x14ac:dyDescent="0.2">
      <c r="A2" s="31" t="s">
        <v>106</v>
      </c>
      <c r="B2" s="31"/>
      <c r="C2" s="31"/>
      <c r="D2" s="31"/>
      <c r="E2" s="31"/>
      <c r="F2" s="31"/>
      <c r="G2" s="31"/>
      <c r="H2" s="31"/>
      <c r="I2" s="31"/>
    </row>
    <row r="3" spans="1:10" s="16" customFormat="1" ht="23.25" customHeight="1" x14ac:dyDescent="0.25">
      <c r="A3" s="32" t="s">
        <v>1</v>
      </c>
      <c r="B3" s="33" t="s">
        <v>2</v>
      </c>
      <c r="C3" s="32" t="s">
        <v>3</v>
      </c>
      <c r="D3" s="32" t="s">
        <v>4</v>
      </c>
      <c r="E3" s="32" t="s">
        <v>5</v>
      </c>
      <c r="F3" s="32" t="s">
        <v>100</v>
      </c>
      <c r="G3" s="32" t="s">
        <v>101</v>
      </c>
      <c r="H3" s="35" t="s">
        <v>6</v>
      </c>
      <c r="I3" s="27" t="s">
        <v>7</v>
      </c>
    </row>
    <row r="4" spans="1:10" s="16" customFormat="1" ht="22.5" customHeight="1" x14ac:dyDescent="0.25">
      <c r="A4" s="32"/>
      <c r="B4" s="33"/>
      <c r="C4" s="32"/>
      <c r="D4" s="32"/>
      <c r="E4" s="32"/>
      <c r="F4" s="34"/>
      <c r="G4" s="34"/>
      <c r="H4" s="28"/>
      <c r="I4" s="28"/>
    </row>
    <row r="5" spans="1:10" s="16" customFormat="1" ht="48.75" customHeight="1" x14ac:dyDescent="0.25">
      <c r="A5" s="32"/>
      <c r="B5" s="33"/>
      <c r="C5" s="32"/>
      <c r="D5" s="32"/>
      <c r="E5" s="32"/>
      <c r="F5" s="34"/>
      <c r="G5" s="34"/>
      <c r="H5" s="28"/>
      <c r="I5" s="28"/>
    </row>
    <row r="6" spans="1:10" ht="18.75" customHeight="1" x14ac:dyDescent="0.2">
      <c r="A6" s="1">
        <v>1</v>
      </c>
      <c r="B6" s="2" t="s">
        <v>8</v>
      </c>
      <c r="C6" s="1">
        <v>242</v>
      </c>
      <c r="D6" s="1">
        <v>16</v>
      </c>
      <c r="E6" s="1">
        <v>75</v>
      </c>
      <c r="F6" s="3">
        <v>128864.458</v>
      </c>
      <c r="G6" s="3">
        <v>119974.428</v>
      </c>
      <c r="H6" s="3">
        <f>F6-G6</f>
        <v>8890.0299999999988</v>
      </c>
      <c r="I6" s="3">
        <f>G6/F6*100</f>
        <v>93.10125527397166</v>
      </c>
      <c r="J6" s="20"/>
    </row>
    <row r="7" spans="1:10" ht="18.75" customHeight="1" x14ac:dyDescent="0.2">
      <c r="A7" s="1">
        <v>2</v>
      </c>
      <c r="B7" s="2" t="s">
        <v>9</v>
      </c>
      <c r="C7" s="1">
        <v>128</v>
      </c>
      <c r="D7" s="1">
        <v>0</v>
      </c>
      <c r="E7" s="1">
        <v>19</v>
      </c>
      <c r="F7" s="3">
        <v>51177.745000000003</v>
      </c>
      <c r="G7" s="3">
        <v>42261.427000000003</v>
      </c>
      <c r="H7" s="3">
        <f t="shared" ref="H7:H70" si="0">F7-G7</f>
        <v>8916.3179999999993</v>
      </c>
      <c r="I7" s="3">
        <f t="shared" ref="I7:I70" si="1">G7/F7*100</f>
        <v>82.577743509410197</v>
      </c>
      <c r="J7" s="20"/>
    </row>
    <row r="8" spans="1:10" ht="18.75" customHeight="1" x14ac:dyDescent="0.2">
      <c r="A8" s="1">
        <v>3</v>
      </c>
      <c r="B8" s="2" t="s">
        <v>10</v>
      </c>
      <c r="C8" s="1">
        <v>133</v>
      </c>
      <c r="D8" s="1">
        <v>1</v>
      </c>
      <c r="E8" s="1">
        <v>11</v>
      </c>
      <c r="F8" s="3">
        <v>91340.626000000004</v>
      </c>
      <c r="G8" s="3">
        <v>78544.615000000005</v>
      </c>
      <c r="H8" s="3">
        <f t="shared" si="0"/>
        <v>12796.010999999999</v>
      </c>
      <c r="I8" s="3">
        <f t="shared" si="1"/>
        <v>85.990887559715219</v>
      </c>
      <c r="J8" s="20"/>
    </row>
    <row r="9" spans="1:10" ht="18.75" customHeight="1" x14ac:dyDescent="0.2">
      <c r="A9" s="1">
        <v>4</v>
      </c>
      <c r="B9" s="2" t="s">
        <v>11</v>
      </c>
      <c r="C9" s="1">
        <v>477</v>
      </c>
      <c r="D9" s="1">
        <v>14</v>
      </c>
      <c r="E9" s="1">
        <v>44</v>
      </c>
      <c r="F9" s="3">
        <v>281566.891</v>
      </c>
      <c r="G9" s="3">
        <v>223943.71</v>
      </c>
      <c r="H9" s="3">
        <f t="shared" si="0"/>
        <v>57623.181000000011</v>
      </c>
      <c r="I9" s="3">
        <f t="shared" si="1"/>
        <v>79.534816471017535</v>
      </c>
      <c r="J9" s="20"/>
    </row>
    <row r="10" spans="1:10" ht="18.75" customHeight="1" x14ac:dyDescent="0.2">
      <c r="A10" s="1">
        <v>5</v>
      </c>
      <c r="B10" s="2" t="s">
        <v>12</v>
      </c>
      <c r="C10" s="1">
        <v>59</v>
      </c>
      <c r="D10" s="1">
        <v>1</v>
      </c>
      <c r="E10" s="1">
        <v>16</v>
      </c>
      <c r="F10" s="3">
        <v>25608.024000000001</v>
      </c>
      <c r="G10" s="3">
        <v>23222.036</v>
      </c>
      <c r="H10" s="3">
        <f t="shared" si="0"/>
        <v>2385.9880000000012</v>
      </c>
      <c r="I10" s="3">
        <f t="shared" si="1"/>
        <v>90.682654780392269</v>
      </c>
      <c r="J10" s="20"/>
    </row>
    <row r="11" spans="1:10" ht="18.75" customHeight="1" x14ac:dyDescent="0.2">
      <c r="A11" s="1">
        <v>6</v>
      </c>
      <c r="B11" s="2" t="s">
        <v>13</v>
      </c>
      <c r="C11" s="1">
        <v>496</v>
      </c>
      <c r="D11" s="1">
        <v>2</v>
      </c>
      <c r="E11" s="1">
        <v>27</v>
      </c>
      <c r="F11" s="3">
        <v>554270.321</v>
      </c>
      <c r="G11" s="3">
        <v>484779.152</v>
      </c>
      <c r="H11" s="3">
        <f t="shared" si="0"/>
        <v>69491.168999999994</v>
      </c>
      <c r="I11" s="3">
        <f t="shared" si="1"/>
        <v>87.462585246378367</v>
      </c>
      <c r="J11" s="20"/>
    </row>
    <row r="12" spans="1:10" ht="18.75" customHeight="1" x14ac:dyDescent="0.2">
      <c r="A12" s="1">
        <v>7</v>
      </c>
      <c r="B12" s="2" t="s">
        <v>14</v>
      </c>
      <c r="C12" s="1">
        <v>46</v>
      </c>
      <c r="D12" s="1">
        <v>0</v>
      </c>
      <c r="E12" s="1">
        <v>0</v>
      </c>
      <c r="F12" s="3">
        <v>20919.721000000001</v>
      </c>
      <c r="G12" s="3">
        <v>18952.469000000001</v>
      </c>
      <c r="H12" s="3">
        <f t="shared" si="0"/>
        <v>1967.2520000000004</v>
      </c>
      <c r="I12" s="3">
        <f t="shared" si="1"/>
        <v>90.59618433725764</v>
      </c>
      <c r="J12" s="20"/>
    </row>
    <row r="13" spans="1:10" ht="18.75" customHeight="1" x14ac:dyDescent="0.2">
      <c r="A13" s="1">
        <v>8</v>
      </c>
      <c r="B13" s="2" t="s">
        <v>15</v>
      </c>
      <c r="C13" s="1">
        <v>216</v>
      </c>
      <c r="D13" s="1">
        <v>0</v>
      </c>
      <c r="E13" s="1">
        <v>0</v>
      </c>
      <c r="F13" s="3">
        <v>83591.755999999994</v>
      </c>
      <c r="G13" s="3">
        <v>69800.373000000007</v>
      </c>
      <c r="H13" s="3">
        <f t="shared" si="0"/>
        <v>13791.382999999987</v>
      </c>
      <c r="I13" s="3">
        <f t="shared" si="1"/>
        <v>83.501503425768462</v>
      </c>
      <c r="J13" s="20"/>
    </row>
    <row r="14" spans="1:10" ht="18.75" customHeight="1" x14ac:dyDescent="0.2">
      <c r="A14" s="1">
        <v>9</v>
      </c>
      <c r="B14" s="2" t="s">
        <v>16</v>
      </c>
      <c r="C14" s="1">
        <v>398</v>
      </c>
      <c r="D14" s="1">
        <v>4</v>
      </c>
      <c r="E14" s="1">
        <v>8</v>
      </c>
      <c r="F14" s="3">
        <v>415307.18</v>
      </c>
      <c r="G14" s="3">
        <v>358466.26199999999</v>
      </c>
      <c r="H14" s="3">
        <f t="shared" si="0"/>
        <v>56840.918000000005</v>
      </c>
      <c r="I14" s="3">
        <f t="shared" si="1"/>
        <v>86.313523883694955</v>
      </c>
      <c r="J14" s="20"/>
    </row>
    <row r="15" spans="1:10" ht="18.75" customHeight="1" x14ac:dyDescent="0.2">
      <c r="A15" s="1">
        <v>10</v>
      </c>
      <c r="B15" s="2" t="s">
        <v>17</v>
      </c>
      <c r="C15" s="1">
        <v>53</v>
      </c>
      <c r="D15" s="1">
        <v>0</v>
      </c>
      <c r="E15" s="1">
        <v>0</v>
      </c>
      <c r="F15" s="3">
        <v>40843.264999999999</v>
      </c>
      <c r="G15" s="3">
        <v>37346.178999999996</v>
      </c>
      <c r="H15" s="3">
        <f t="shared" si="0"/>
        <v>3497.086000000003</v>
      </c>
      <c r="I15" s="3">
        <f t="shared" si="1"/>
        <v>91.437790294189256</v>
      </c>
      <c r="J15" s="20"/>
    </row>
    <row r="16" spans="1:10" ht="18.75" customHeight="1" x14ac:dyDescent="0.2">
      <c r="A16" s="1">
        <v>11</v>
      </c>
      <c r="B16" s="2" t="s">
        <v>18</v>
      </c>
      <c r="C16" s="1">
        <v>276</v>
      </c>
      <c r="D16" s="1">
        <v>5</v>
      </c>
      <c r="E16" s="1">
        <v>12</v>
      </c>
      <c r="F16" s="3">
        <v>212097.80600000001</v>
      </c>
      <c r="G16" s="3">
        <v>195531.61799999999</v>
      </c>
      <c r="H16" s="3">
        <f t="shared" si="0"/>
        <v>16566.188000000024</v>
      </c>
      <c r="I16" s="3">
        <f t="shared" si="1"/>
        <v>92.189363806997591</v>
      </c>
      <c r="J16" s="20"/>
    </row>
    <row r="17" spans="1:10" ht="18.75" customHeight="1" x14ac:dyDescent="0.2">
      <c r="A17" s="1">
        <v>12</v>
      </c>
      <c r="B17" s="2" t="s">
        <v>19</v>
      </c>
      <c r="C17" s="1">
        <v>37</v>
      </c>
      <c r="D17" s="1">
        <v>0</v>
      </c>
      <c r="E17" s="1">
        <v>1</v>
      </c>
      <c r="F17" s="3">
        <v>26594.05</v>
      </c>
      <c r="G17" s="3">
        <v>23934.655999999999</v>
      </c>
      <c r="H17" s="3">
        <f t="shared" si="0"/>
        <v>2659.3940000000002</v>
      </c>
      <c r="I17" s="3">
        <f t="shared" si="1"/>
        <v>90.000041362635628</v>
      </c>
      <c r="J17" s="20"/>
    </row>
    <row r="18" spans="1:10" ht="18.75" customHeight="1" x14ac:dyDescent="0.2">
      <c r="A18" s="1">
        <v>13</v>
      </c>
      <c r="B18" s="2" t="s">
        <v>20</v>
      </c>
      <c r="C18" s="1">
        <v>37</v>
      </c>
      <c r="D18" s="1">
        <v>1</v>
      </c>
      <c r="E18" s="1">
        <v>0</v>
      </c>
      <c r="F18" s="3">
        <v>32925.79</v>
      </c>
      <c r="G18" s="3">
        <v>27951.095000000001</v>
      </c>
      <c r="H18" s="3">
        <f t="shared" si="0"/>
        <v>4974.6949999999997</v>
      </c>
      <c r="I18" s="3">
        <f t="shared" si="1"/>
        <v>84.891190158231595</v>
      </c>
      <c r="J18" s="20"/>
    </row>
    <row r="19" spans="1:10" ht="18.75" customHeight="1" x14ac:dyDescent="0.2">
      <c r="A19" s="1">
        <v>14</v>
      </c>
      <c r="B19" s="2" t="s">
        <v>21</v>
      </c>
      <c r="C19" s="1">
        <v>409</v>
      </c>
      <c r="D19" s="1">
        <v>0</v>
      </c>
      <c r="E19" s="1">
        <v>5</v>
      </c>
      <c r="F19" s="3">
        <v>486454.14500000002</v>
      </c>
      <c r="G19" s="3">
        <v>421503.43900000001</v>
      </c>
      <c r="H19" s="3">
        <f t="shared" si="0"/>
        <v>64950.706000000006</v>
      </c>
      <c r="I19" s="3">
        <f t="shared" si="1"/>
        <v>86.648133916096043</v>
      </c>
      <c r="J19" s="20"/>
    </row>
    <row r="20" spans="1:10" ht="18.75" customHeight="1" x14ac:dyDescent="0.2">
      <c r="A20" s="1">
        <v>15</v>
      </c>
      <c r="B20" s="2" t="s">
        <v>22</v>
      </c>
      <c r="C20" s="1">
        <v>287</v>
      </c>
      <c r="D20" s="1">
        <v>56</v>
      </c>
      <c r="E20" s="1">
        <v>9</v>
      </c>
      <c r="F20" s="3">
        <v>310819.72600000002</v>
      </c>
      <c r="G20" s="3">
        <v>298014.67</v>
      </c>
      <c r="H20" s="3">
        <f t="shared" si="0"/>
        <v>12805.056000000041</v>
      </c>
      <c r="I20" s="3">
        <f t="shared" si="1"/>
        <v>95.880230587424151</v>
      </c>
      <c r="J20" s="20"/>
    </row>
    <row r="21" spans="1:10" ht="18.75" customHeight="1" x14ac:dyDescent="0.2">
      <c r="A21" s="1">
        <v>16</v>
      </c>
      <c r="B21" s="2" t="s">
        <v>23</v>
      </c>
      <c r="C21" s="1">
        <v>162</v>
      </c>
      <c r="D21" s="1">
        <v>1</v>
      </c>
      <c r="E21" s="1">
        <v>2</v>
      </c>
      <c r="F21" s="3">
        <v>108919.91800000001</v>
      </c>
      <c r="G21" s="3">
        <v>91360.683999999994</v>
      </c>
      <c r="H21" s="3">
        <f t="shared" si="0"/>
        <v>17559.234000000011</v>
      </c>
      <c r="I21" s="3">
        <f t="shared" si="1"/>
        <v>83.87876678350051</v>
      </c>
      <c r="J21" s="20"/>
    </row>
    <row r="22" spans="1:10" ht="18.75" customHeight="1" x14ac:dyDescent="0.2">
      <c r="A22" s="1">
        <v>17</v>
      </c>
      <c r="B22" s="2" t="s">
        <v>24</v>
      </c>
      <c r="C22" s="1">
        <v>80</v>
      </c>
      <c r="D22" s="1">
        <v>0</v>
      </c>
      <c r="E22" s="1">
        <v>0</v>
      </c>
      <c r="F22" s="3">
        <v>52145.565999999999</v>
      </c>
      <c r="G22" s="3">
        <v>49667.692999999999</v>
      </c>
      <c r="H22" s="3">
        <f t="shared" si="0"/>
        <v>2477.8729999999996</v>
      </c>
      <c r="I22" s="3">
        <f t="shared" si="1"/>
        <v>95.248161655777224</v>
      </c>
      <c r="J22" s="20"/>
    </row>
    <row r="23" spans="1:10" ht="18.75" customHeight="1" x14ac:dyDescent="0.2">
      <c r="A23" s="1">
        <v>18</v>
      </c>
      <c r="B23" s="2" t="s">
        <v>25</v>
      </c>
      <c r="C23" s="1">
        <v>119</v>
      </c>
      <c r="D23" s="1">
        <v>0</v>
      </c>
      <c r="E23" s="1">
        <v>0</v>
      </c>
      <c r="F23" s="3">
        <v>24883.440999999999</v>
      </c>
      <c r="G23" s="3">
        <v>21251.124</v>
      </c>
      <c r="H23" s="3">
        <f t="shared" si="0"/>
        <v>3632.3169999999991</v>
      </c>
      <c r="I23" s="3">
        <f t="shared" si="1"/>
        <v>85.402674011202876</v>
      </c>
      <c r="J23" s="20"/>
    </row>
    <row r="24" spans="1:10" ht="18.75" customHeight="1" x14ac:dyDescent="0.2">
      <c r="A24" s="1">
        <v>19</v>
      </c>
      <c r="B24" s="2" t="s">
        <v>26</v>
      </c>
      <c r="C24" s="1">
        <v>141</v>
      </c>
      <c r="D24" s="1">
        <v>14</v>
      </c>
      <c r="E24" s="1">
        <v>2</v>
      </c>
      <c r="F24" s="3">
        <v>43375.222999999998</v>
      </c>
      <c r="G24" s="3">
        <v>38269.491999999998</v>
      </c>
      <c r="H24" s="3">
        <f t="shared" si="0"/>
        <v>5105.7309999999998</v>
      </c>
      <c r="I24" s="3">
        <f t="shared" si="1"/>
        <v>88.228922765423007</v>
      </c>
      <c r="J24" s="20"/>
    </row>
    <row r="25" spans="1:10" ht="18.75" customHeight="1" x14ac:dyDescent="0.2">
      <c r="A25" s="1">
        <v>20</v>
      </c>
      <c r="B25" s="2" t="s">
        <v>27</v>
      </c>
      <c r="C25" s="1">
        <v>4</v>
      </c>
      <c r="D25" s="1">
        <v>0</v>
      </c>
      <c r="E25" s="1">
        <v>0</v>
      </c>
      <c r="F25" s="3">
        <v>1050.412</v>
      </c>
      <c r="G25" s="3">
        <v>852.45500000000004</v>
      </c>
      <c r="H25" s="3">
        <f t="shared" si="0"/>
        <v>197.95699999999999</v>
      </c>
      <c r="I25" s="3">
        <f t="shared" si="1"/>
        <v>81.15434705620271</v>
      </c>
      <c r="J25" s="20"/>
    </row>
    <row r="26" spans="1:10" ht="18.75" customHeight="1" x14ac:dyDescent="0.2">
      <c r="A26" s="1">
        <v>21</v>
      </c>
      <c r="B26" s="2" t="s">
        <v>28</v>
      </c>
      <c r="C26" s="1">
        <v>172</v>
      </c>
      <c r="D26" s="1">
        <v>19</v>
      </c>
      <c r="E26" s="1">
        <v>18</v>
      </c>
      <c r="F26" s="3">
        <v>82963.793000000005</v>
      </c>
      <c r="G26" s="3">
        <v>72091.846000000005</v>
      </c>
      <c r="H26" s="3">
        <f t="shared" si="0"/>
        <v>10871.947</v>
      </c>
      <c r="I26" s="3">
        <f t="shared" si="1"/>
        <v>86.895552135616555</v>
      </c>
      <c r="J26" s="20"/>
    </row>
    <row r="27" spans="1:10" ht="18.75" customHeight="1" x14ac:dyDescent="0.2">
      <c r="A27" s="1">
        <v>22</v>
      </c>
      <c r="B27" s="2" t="s">
        <v>29</v>
      </c>
      <c r="C27" s="1">
        <v>105</v>
      </c>
      <c r="D27" s="1">
        <v>7</v>
      </c>
      <c r="E27" s="1">
        <v>0</v>
      </c>
      <c r="F27" s="3">
        <v>78993.116999999998</v>
      </c>
      <c r="G27" s="3">
        <v>72377.926000000007</v>
      </c>
      <c r="H27" s="3">
        <f t="shared" si="0"/>
        <v>6615.1909999999916</v>
      </c>
      <c r="I27" s="3">
        <f t="shared" si="1"/>
        <v>91.625610874425945</v>
      </c>
      <c r="J27" s="20"/>
    </row>
    <row r="28" spans="1:10" s="21" customFormat="1" ht="18.75" customHeight="1" x14ac:dyDescent="0.2">
      <c r="A28" s="1">
        <v>23</v>
      </c>
      <c r="B28" s="2" t="s">
        <v>30</v>
      </c>
      <c r="C28" s="4">
        <v>5252</v>
      </c>
      <c r="D28" s="4">
        <v>528</v>
      </c>
      <c r="E28" s="4">
        <v>1282</v>
      </c>
      <c r="F28" s="5">
        <v>8500493.3169999998</v>
      </c>
      <c r="G28" s="5">
        <v>7470980.0379999997</v>
      </c>
      <c r="H28" s="3">
        <f t="shared" si="0"/>
        <v>1029513.2790000001</v>
      </c>
      <c r="I28" s="3">
        <f t="shared" si="1"/>
        <v>87.888781972910991</v>
      </c>
      <c r="J28" s="20"/>
    </row>
    <row r="29" spans="1:10" ht="18.75" customHeight="1" x14ac:dyDescent="0.2">
      <c r="A29" s="1">
        <v>24</v>
      </c>
      <c r="B29" s="2" t="s">
        <v>31</v>
      </c>
      <c r="C29" s="1">
        <v>167</v>
      </c>
      <c r="D29" s="1">
        <v>52</v>
      </c>
      <c r="E29" s="1">
        <v>17</v>
      </c>
      <c r="F29" s="3">
        <v>154377.337</v>
      </c>
      <c r="G29" s="3">
        <v>140559.33799999999</v>
      </c>
      <c r="H29" s="3">
        <f t="shared" si="0"/>
        <v>13817.999000000011</v>
      </c>
      <c r="I29" s="3">
        <f t="shared" si="1"/>
        <v>91.049204974950428</v>
      </c>
      <c r="J29" s="20"/>
    </row>
    <row r="30" spans="1:10" ht="18.75" customHeight="1" x14ac:dyDescent="0.2">
      <c r="A30" s="1">
        <v>25</v>
      </c>
      <c r="B30" s="2" t="s">
        <v>32</v>
      </c>
      <c r="C30" s="1">
        <v>133</v>
      </c>
      <c r="D30" s="1">
        <v>1</v>
      </c>
      <c r="E30" s="1">
        <v>1</v>
      </c>
      <c r="F30" s="3">
        <v>75559.384000000005</v>
      </c>
      <c r="G30" s="3">
        <v>73043.661999999997</v>
      </c>
      <c r="H30" s="3">
        <f t="shared" si="0"/>
        <v>2515.7220000000088</v>
      </c>
      <c r="I30" s="3">
        <f t="shared" si="1"/>
        <v>96.670536647043065</v>
      </c>
      <c r="J30" s="20"/>
    </row>
    <row r="31" spans="1:10" ht="18.75" customHeight="1" x14ac:dyDescent="0.2">
      <c r="A31" s="1">
        <v>26</v>
      </c>
      <c r="B31" s="2" t="s">
        <v>33</v>
      </c>
      <c r="C31" s="1">
        <v>220</v>
      </c>
      <c r="D31" s="1">
        <v>0</v>
      </c>
      <c r="E31" s="1">
        <v>122</v>
      </c>
      <c r="F31" s="3">
        <v>174828.13200000001</v>
      </c>
      <c r="G31" s="3">
        <v>150849.25599999999</v>
      </c>
      <c r="H31" s="3">
        <f t="shared" si="0"/>
        <v>23978.876000000018</v>
      </c>
      <c r="I31" s="3">
        <f t="shared" si="1"/>
        <v>86.284314929361585</v>
      </c>
      <c r="J31" s="20"/>
    </row>
    <row r="32" spans="1:10" ht="18.75" customHeight="1" x14ac:dyDescent="0.2">
      <c r="A32" s="1">
        <v>27</v>
      </c>
      <c r="B32" s="2" t="s">
        <v>34</v>
      </c>
      <c r="C32" s="1">
        <v>151</v>
      </c>
      <c r="D32" s="1">
        <v>0</v>
      </c>
      <c r="E32" s="1">
        <v>5</v>
      </c>
      <c r="F32" s="3">
        <v>60946.220999999998</v>
      </c>
      <c r="G32" s="3">
        <v>55348.468000000001</v>
      </c>
      <c r="H32" s="3">
        <f t="shared" si="0"/>
        <v>5597.752999999997</v>
      </c>
      <c r="I32" s="3">
        <f t="shared" si="1"/>
        <v>90.815258258588344</v>
      </c>
      <c r="J32" s="20"/>
    </row>
    <row r="33" spans="1:10" ht="18.75" customHeight="1" x14ac:dyDescent="0.2">
      <c r="A33" s="1">
        <v>28</v>
      </c>
      <c r="B33" s="2" t="s">
        <v>35</v>
      </c>
      <c r="C33" s="1">
        <v>1388</v>
      </c>
      <c r="D33" s="1">
        <v>13</v>
      </c>
      <c r="E33" s="1">
        <v>18</v>
      </c>
      <c r="F33" s="3">
        <v>1478855.3119999999</v>
      </c>
      <c r="G33" s="3">
        <v>1311454.0959999999</v>
      </c>
      <c r="H33" s="3">
        <f t="shared" si="0"/>
        <v>167401.21600000001</v>
      </c>
      <c r="I33" s="3">
        <f t="shared" si="1"/>
        <v>88.680351982939627</v>
      </c>
      <c r="J33" s="20"/>
    </row>
    <row r="34" spans="1:10" ht="18.75" customHeight="1" x14ac:dyDescent="0.2">
      <c r="A34" s="1">
        <v>29</v>
      </c>
      <c r="B34" s="2" t="s">
        <v>36</v>
      </c>
      <c r="C34" s="1">
        <v>265</v>
      </c>
      <c r="D34" s="1">
        <v>1</v>
      </c>
      <c r="E34" s="1">
        <v>0</v>
      </c>
      <c r="F34" s="3">
        <v>89647.203999999998</v>
      </c>
      <c r="G34" s="3">
        <v>78640.216</v>
      </c>
      <c r="H34" s="3">
        <f t="shared" si="0"/>
        <v>11006.987999999998</v>
      </c>
      <c r="I34" s="3">
        <f t="shared" si="1"/>
        <v>87.721883662986301</v>
      </c>
      <c r="J34" s="20"/>
    </row>
    <row r="35" spans="1:10" ht="18.75" customHeight="1" x14ac:dyDescent="0.2">
      <c r="A35" s="1">
        <v>30</v>
      </c>
      <c r="B35" s="2" t="s">
        <v>37</v>
      </c>
      <c r="C35" s="1">
        <v>249</v>
      </c>
      <c r="D35" s="1">
        <v>37</v>
      </c>
      <c r="E35" s="1">
        <v>19</v>
      </c>
      <c r="F35" s="3">
        <v>91258.297000000006</v>
      </c>
      <c r="G35" s="3">
        <v>84034.358999999997</v>
      </c>
      <c r="H35" s="3">
        <f t="shared" si="0"/>
        <v>7223.9380000000092</v>
      </c>
      <c r="I35" s="3">
        <f t="shared" si="1"/>
        <v>92.084075380017211</v>
      </c>
      <c r="J35" s="20"/>
    </row>
    <row r="36" spans="1:10" ht="18.75" customHeight="1" x14ac:dyDescent="0.2">
      <c r="A36" s="1">
        <v>31</v>
      </c>
      <c r="B36" s="2" t="s">
        <v>38</v>
      </c>
      <c r="C36" s="1">
        <v>273</v>
      </c>
      <c r="D36" s="1">
        <v>0</v>
      </c>
      <c r="E36" s="1">
        <v>0</v>
      </c>
      <c r="F36" s="3">
        <v>194785.15100000001</v>
      </c>
      <c r="G36" s="3">
        <v>183362.008</v>
      </c>
      <c r="H36" s="3">
        <f t="shared" si="0"/>
        <v>11423.143000000011</v>
      </c>
      <c r="I36" s="3">
        <f t="shared" si="1"/>
        <v>94.135516520969304</v>
      </c>
      <c r="J36" s="20"/>
    </row>
    <row r="37" spans="1:10" ht="18.75" customHeight="1" x14ac:dyDescent="0.2">
      <c r="A37" s="1">
        <v>32</v>
      </c>
      <c r="B37" s="2" t="s">
        <v>39</v>
      </c>
      <c r="C37" s="1">
        <v>201</v>
      </c>
      <c r="D37" s="1">
        <v>0</v>
      </c>
      <c r="E37" s="1">
        <v>15</v>
      </c>
      <c r="F37" s="3">
        <v>287704.96399999998</v>
      </c>
      <c r="G37" s="3">
        <v>267436.39299999998</v>
      </c>
      <c r="H37" s="3">
        <f t="shared" si="0"/>
        <v>20268.570999999996</v>
      </c>
      <c r="I37" s="3">
        <f t="shared" si="1"/>
        <v>92.955084709626362</v>
      </c>
      <c r="J37" s="20"/>
    </row>
    <row r="38" spans="1:10" ht="18.75" customHeight="1" x14ac:dyDescent="0.2">
      <c r="A38" s="1">
        <v>33</v>
      </c>
      <c r="B38" s="2" t="s">
        <v>40</v>
      </c>
      <c r="C38" s="1">
        <v>266</v>
      </c>
      <c r="D38" s="1">
        <v>3</v>
      </c>
      <c r="E38" s="1">
        <v>0</v>
      </c>
      <c r="F38" s="3">
        <v>213188.78700000001</v>
      </c>
      <c r="G38" s="3">
        <v>184602.53700000001</v>
      </c>
      <c r="H38" s="3">
        <f t="shared" si="0"/>
        <v>28586.25</v>
      </c>
      <c r="I38" s="3">
        <f t="shared" si="1"/>
        <v>86.591109972402066</v>
      </c>
      <c r="J38" s="20"/>
    </row>
    <row r="39" spans="1:10" ht="18.75" customHeight="1" x14ac:dyDescent="0.2">
      <c r="A39" s="1">
        <v>34</v>
      </c>
      <c r="B39" s="2" t="s">
        <v>41</v>
      </c>
      <c r="C39" s="1">
        <v>549</v>
      </c>
      <c r="D39" s="1">
        <v>6</v>
      </c>
      <c r="E39" s="1">
        <v>2</v>
      </c>
      <c r="F39" s="3">
        <v>526751.15</v>
      </c>
      <c r="G39" s="3">
        <v>481171.26899999997</v>
      </c>
      <c r="H39" s="3">
        <f t="shared" si="0"/>
        <v>45579.881000000052</v>
      </c>
      <c r="I39" s="3">
        <f t="shared" si="1"/>
        <v>91.346980258135176</v>
      </c>
      <c r="J39" s="20"/>
    </row>
    <row r="40" spans="1:10" ht="18.75" customHeight="1" x14ac:dyDescent="0.2">
      <c r="A40" s="1">
        <v>35</v>
      </c>
      <c r="B40" s="2" t="s">
        <v>42</v>
      </c>
      <c r="C40" s="1">
        <v>285</v>
      </c>
      <c r="D40" s="1">
        <v>0</v>
      </c>
      <c r="E40" s="1">
        <v>0</v>
      </c>
      <c r="F40" s="3">
        <v>222226.55799999999</v>
      </c>
      <c r="G40" s="3">
        <v>162871.69699999999</v>
      </c>
      <c r="H40" s="3">
        <f t="shared" si="0"/>
        <v>59354.861000000004</v>
      </c>
      <c r="I40" s="3">
        <f t="shared" si="1"/>
        <v>73.29083367254421</v>
      </c>
      <c r="J40" s="20"/>
    </row>
    <row r="41" spans="1:10" ht="18.75" customHeight="1" x14ac:dyDescent="0.2">
      <c r="A41" s="1">
        <v>36</v>
      </c>
      <c r="B41" s="2" t="s">
        <v>43</v>
      </c>
      <c r="C41" s="1">
        <v>285</v>
      </c>
      <c r="D41" s="1">
        <v>1</v>
      </c>
      <c r="E41" s="1">
        <v>23</v>
      </c>
      <c r="F41" s="3">
        <v>176225.9</v>
      </c>
      <c r="G41" s="3">
        <v>158292.85999999999</v>
      </c>
      <c r="H41" s="3">
        <f t="shared" si="0"/>
        <v>17933.040000000008</v>
      </c>
      <c r="I41" s="3">
        <f t="shared" si="1"/>
        <v>89.823834067523549</v>
      </c>
      <c r="J41" s="20"/>
    </row>
    <row r="42" spans="1:10" ht="18.75" customHeight="1" x14ac:dyDescent="0.2">
      <c r="A42" s="1">
        <v>37</v>
      </c>
      <c r="B42" s="2" t="s">
        <v>44</v>
      </c>
      <c r="C42" s="1">
        <v>97</v>
      </c>
      <c r="D42" s="1">
        <v>5</v>
      </c>
      <c r="E42" s="1">
        <v>2</v>
      </c>
      <c r="F42" s="3">
        <v>33674.347000000002</v>
      </c>
      <c r="G42" s="3">
        <v>28030.716</v>
      </c>
      <c r="H42" s="3">
        <f t="shared" si="0"/>
        <v>5643.6310000000012</v>
      </c>
      <c r="I42" s="3">
        <f t="shared" si="1"/>
        <v>83.240562912771551</v>
      </c>
      <c r="J42" s="20"/>
    </row>
    <row r="43" spans="1:10" ht="18.75" customHeight="1" x14ac:dyDescent="0.2">
      <c r="A43" s="1">
        <v>38</v>
      </c>
      <c r="B43" s="2" t="s">
        <v>45</v>
      </c>
      <c r="C43" s="1">
        <v>354</v>
      </c>
      <c r="D43" s="1">
        <v>8</v>
      </c>
      <c r="E43" s="1">
        <v>34</v>
      </c>
      <c r="F43" s="3">
        <v>251031.69899999999</v>
      </c>
      <c r="G43" s="3">
        <v>221382.94099999999</v>
      </c>
      <c r="H43" s="3">
        <f t="shared" si="0"/>
        <v>29648.758000000002</v>
      </c>
      <c r="I43" s="3">
        <f t="shared" si="1"/>
        <v>88.189237407822347</v>
      </c>
      <c r="J43" s="20"/>
    </row>
    <row r="44" spans="1:10" ht="18.75" customHeight="1" x14ac:dyDescent="0.2">
      <c r="A44" s="1">
        <v>39</v>
      </c>
      <c r="B44" s="2" t="s">
        <v>46</v>
      </c>
      <c r="C44" s="1">
        <v>454</v>
      </c>
      <c r="D44" s="1">
        <v>4</v>
      </c>
      <c r="E44" s="1">
        <v>2</v>
      </c>
      <c r="F44" s="3">
        <v>475801.11499999999</v>
      </c>
      <c r="G44" s="3">
        <v>431480.00699999998</v>
      </c>
      <c r="H44" s="3">
        <f t="shared" si="0"/>
        <v>44321.108000000007</v>
      </c>
      <c r="I44" s="3">
        <f t="shared" si="1"/>
        <v>90.684950790836211</v>
      </c>
      <c r="J44" s="20"/>
    </row>
    <row r="45" spans="1:10" ht="18.75" customHeight="1" x14ac:dyDescent="0.2">
      <c r="A45" s="1">
        <v>40</v>
      </c>
      <c r="B45" s="2" t="s">
        <v>47</v>
      </c>
      <c r="C45" s="1">
        <v>137</v>
      </c>
      <c r="D45" s="1">
        <v>0</v>
      </c>
      <c r="E45" s="1">
        <v>0</v>
      </c>
      <c r="F45" s="3">
        <v>83793.527000000002</v>
      </c>
      <c r="G45" s="3">
        <v>75201.179999999993</v>
      </c>
      <c r="H45" s="3">
        <f t="shared" si="0"/>
        <v>8592.3470000000088</v>
      </c>
      <c r="I45" s="3">
        <f t="shared" si="1"/>
        <v>89.745810556464562</v>
      </c>
      <c r="J45" s="20"/>
    </row>
    <row r="46" spans="1:10" ht="18.75" customHeight="1" x14ac:dyDescent="0.2">
      <c r="A46" s="1">
        <v>41</v>
      </c>
      <c r="B46" s="2" t="s">
        <v>48</v>
      </c>
      <c r="C46" s="1">
        <v>32</v>
      </c>
      <c r="D46" s="1">
        <v>0</v>
      </c>
      <c r="E46" s="1">
        <v>1</v>
      </c>
      <c r="F46" s="3">
        <v>11156.6</v>
      </c>
      <c r="G46" s="3">
        <v>10032.888999999999</v>
      </c>
      <c r="H46" s="3">
        <f t="shared" si="0"/>
        <v>1123.7110000000011</v>
      </c>
      <c r="I46" s="3">
        <f t="shared" si="1"/>
        <v>89.92783643762435</v>
      </c>
      <c r="J46" s="20"/>
    </row>
    <row r="47" spans="1:10" ht="18.75" customHeight="1" x14ac:dyDescent="0.2">
      <c r="A47" s="1">
        <v>42</v>
      </c>
      <c r="B47" s="2" t="s">
        <v>49</v>
      </c>
      <c r="C47" s="1">
        <v>276</v>
      </c>
      <c r="D47" s="1">
        <v>0</v>
      </c>
      <c r="E47" s="1">
        <v>13</v>
      </c>
      <c r="F47" s="3">
        <v>229699.28700000001</v>
      </c>
      <c r="G47" s="3">
        <v>209391.239</v>
      </c>
      <c r="H47" s="3">
        <f t="shared" si="0"/>
        <v>20308.04800000001</v>
      </c>
      <c r="I47" s="3">
        <f t="shared" si="1"/>
        <v>91.158854576679644</v>
      </c>
      <c r="J47" s="20"/>
    </row>
    <row r="48" spans="1:10" ht="18.75" customHeight="1" x14ac:dyDescent="0.2">
      <c r="A48" s="1">
        <v>43</v>
      </c>
      <c r="B48" s="2" t="s">
        <v>50</v>
      </c>
      <c r="C48" s="1">
        <v>105</v>
      </c>
      <c r="D48" s="1">
        <v>0</v>
      </c>
      <c r="E48" s="1">
        <v>11</v>
      </c>
      <c r="F48" s="3">
        <v>90653.933000000005</v>
      </c>
      <c r="G48" s="3">
        <v>87556.797999999995</v>
      </c>
      <c r="H48" s="3">
        <f t="shared" si="0"/>
        <v>3097.1350000000093</v>
      </c>
      <c r="I48" s="3">
        <f t="shared" si="1"/>
        <v>96.583562458343636</v>
      </c>
      <c r="J48" s="20"/>
    </row>
    <row r="49" spans="1:10" ht="18.75" customHeight="1" x14ac:dyDescent="0.2">
      <c r="A49" s="1">
        <v>44</v>
      </c>
      <c r="B49" s="2" t="s">
        <v>51</v>
      </c>
      <c r="C49" s="1">
        <v>1812</v>
      </c>
      <c r="D49" s="1">
        <v>184</v>
      </c>
      <c r="E49" s="1">
        <v>397</v>
      </c>
      <c r="F49" s="3">
        <v>2331748.5610000002</v>
      </c>
      <c r="G49" s="3">
        <v>2001412.4709999999</v>
      </c>
      <c r="H49" s="3">
        <f t="shared" si="0"/>
        <v>330336.09000000032</v>
      </c>
      <c r="I49" s="3">
        <f t="shared" si="1"/>
        <v>85.833117021059451</v>
      </c>
      <c r="J49" s="20"/>
    </row>
    <row r="50" spans="1:10" ht="18.75" customHeight="1" x14ac:dyDescent="0.2">
      <c r="A50" s="1">
        <v>45</v>
      </c>
      <c r="B50" s="2" t="s">
        <v>52</v>
      </c>
      <c r="C50" s="1">
        <v>264</v>
      </c>
      <c r="D50" s="1">
        <v>0</v>
      </c>
      <c r="E50" s="1">
        <v>2</v>
      </c>
      <c r="F50" s="3">
        <v>242214.06899999999</v>
      </c>
      <c r="G50" s="3">
        <v>190567.83300000001</v>
      </c>
      <c r="H50" s="3">
        <f t="shared" si="0"/>
        <v>51646.235999999975</v>
      </c>
      <c r="I50" s="3">
        <f t="shared" si="1"/>
        <v>78.677441730273728</v>
      </c>
      <c r="J50" s="20"/>
    </row>
    <row r="51" spans="1:10" ht="18.75" customHeight="1" x14ac:dyDescent="0.2">
      <c r="A51" s="1">
        <v>46</v>
      </c>
      <c r="B51" s="2" t="s">
        <v>53</v>
      </c>
      <c r="C51" s="1">
        <v>150</v>
      </c>
      <c r="D51" s="1">
        <v>3</v>
      </c>
      <c r="E51" s="1">
        <v>3</v>
      </c>
      <c r="F51" s="3">
        <v>62502.48</v>
      </c>
      <c r="G51" s="3">
        <v>55301.108999999997</v>
      </c>
      <c r="H51" s="3">
        <f t="shared" si="0"/>
        <v>7201.3710000000065</v>
      </c>
      <c r="I51" s="3">
        <f t="shared" si="1"/>
        <v>88.478263582501043</v>
      </c>
      <c r="J51" s="20"/>
    </row>
    <row r="52" spans="1:10" ht="18.75" customHeight="1" x14ac:dyDescent="0.2">
      <c r="A52" s="1">
        <v>47</v>
      </c>
      <c r="B52" s="2" t="s">
        <v>54</v>
      </c>
      <c r="C52" s="1">
        <v>727</v>
      </c>
      <c r="D52" s="1">
        <v>1</v>
      </c>
      <c r="E52" s="1">
        <v>1</v>
      </c>
      <c r="F52" s="3">
        <v>914857.1</v>
      </c>
      <c r="G52" s="3">
        <v>859425.36800000002</v>
      </c>
      <c r="H52" s="3">
        <f t="shared" si="0"/>
        <v>55431.73199999996</v>
      </c>
      <c r="I52" s="3">
        <f t="shared" si="1"/>
        <v>93.940940940393872</v>
      </c>
      <c r="J52" s="20"/>
    </row>
    <row r="53" spans="1:10" ht="18.75" customHeight="1" x14ac:dyDescent="0.2">
      <c r="A53" s="1">
        <v>48</v>
      </c>
      <c r="B53" s="2" t="s">
        <v>55</v>
      </c>
      <c r="C53" s="1">
        <v>13</v>
      </c>
      <c r="D53" s="1">
        <v>0</v>
      </c>
      <c r="E53" s="1">
        <v>0</v>
      </c>
      <c r="F53" s="3">
        <v>17137.030999999999</v>
      </c>
      <c r="G53" s="3">
        <v>14836.437</v>
      </c>
      <c r="H53" s="3">
        <f t="shared" si="0"/>
        <v>2300.5939999999991</v>
      </c>
      <c r="I53" s="3">
        <f t="shared" si="1"/>
        <v>86.575305839150317</v>
      </c>
      <c r="J53" s="20"/>
    </row>
    <row r="54" spans="1:10" ht="18.75" customHeight="1" x14ac:dyDescent="0.2">
      <c r="A54" s="1">
        <v>49</v>
      </c>
      <c r="B54" s="2" t="s">
        <v>56</v>
      </c>
      <c r="C54" s="1">
        <v>1087</v>
      </c>
      <c r="D54" s="1">
        <v>1</v>
      </c>
      <c r="E54" s="1">
        <v>23</v>
      </c>
      <c r="F54" s="3">
        <v>1156044.827</v>
      </c>
      <c r="G54" s="3">
        <v>1054386.0179999999</v>
      </c>
      <c r="H54" s="3">
        <f t="shared" si="0"/>
        <v>101658.80900000012</v>
      </c>
      <c r="I54" s="3">
        <f t="shared" si="1"/>
        <v>91.206326378899135</v>
      </c>
      <c r="J54" s="20"/>
    </row>
    <row r="55" spans="1:10" ht="18.75" customHeight="1" x14ac:dyDescent="0.2">
      <c r="A55" s="1">
        <v>50</v>
      </c>
      <c r="B55" s="2" t="s">
        <v>57</v>
      </c>
      <c r="C55" s="1">
        <v>420</v>
      </c>
      <c r="D55" s="1">
        <v>2</v>
      </c>
      <c r="E55" s="1">
        <v>6</v>
      </c>
      <c r="F55" s="3">
        <v>506786.62699999998</v>
      </c>
      <c r="G55" s="3">
        <v>471606.77299999999</v>
      </c>
      <c r="H55" s="3">
        <f t="shared" si="0"/>
        <v>35179.853999999992</v>
      </c>
      <c r="I55" s="3">
        <f t="shared" si="1"/>
        <v>93.05825131806408</v>
      </c>
      <c r="J55" s="20"/>
    </row>
    <row r="56" spans="1:10" ht="18.75" customHeight="1" x14ac:dyDescent="0.2">
      <c r="A56" s="1">
        <v>51</v>
      </c>
      <c r="B56" s="2" t="s">
        <v>58</v>
      </c>
      <c r="C56" s="1">
        <v>125</v>
      </c>
      <c r="D56" s="1">
        <v>0</v>
      </c>
      <c r="E56" s="1">
        <v>0</v>
      </c>
      <c r="F56" s="3">
        <v>44821.004000000001</v>
      </c>
      <c r="G56" s="3">
        <v>40786.974999999999</v>
      </c>
      <c r="H56" s="3">
        <f t="shared" si="0"/>
        <v>4034.0290000000023</v>
      </c>
      <c r="I56" s="3">
        <f t="shared" si="1"/>
        <v>90.999690680735299</v>
      </c>
      <c r="J56" s="20"/>
    </row>
    <row r="57" spans="1:10" ht="18.75" customHeight="1" x14ac:dyDescent="0.2">
      <c r="A57" s="1">
        <v>52</v>
      </c>
      <c r="B57" s="2" t="s">
        <v>59</v>
      </c>
      <c r="C57" s="1">
        <v>409</v>
      </c>
      <c r="D57" s="1">
        <v>31</v>
      </c>
      <c r="E57" s="1">
        <v>14</v>
      </c>
      <c r="F57" s="3">
        <v>390042.48100000003</v>
      </c>
      <c r="G57" s="3">
        <v>350387.679</v>
      </c>
      <c r="H57" s="3">
        <f t="shared" si="0"/>
        <v>39654.802000000025</v>
      </c>
      <c r="I57" s="3">
        <f t="shared" si="1"/>
        <v>89.83320947545711</v>
      </c>
      <c r="J57" s="20"/>
    </row>
    <row r="58" spans="1:10" ht="18.75" customHeight="1" x14ac:dyDescent="0.2">
      <c r="A58" s="1">
        <v>53</v>
      </c>
      <c r="B58" s="2" t="s">
        <v>60</v>
      </c>
      <c r="C58" s="1">
        <v>260</v>
      </c>
      <c r="D58" s="1">
        <v>15</v>
      </c>
      <c r="E58" s="1">
        <v>16</v>
      </c>
      <c r="F58" s="3">
        <v>236746.592</v>
      </c>
      <c r="G58" s="3">
        <v>219648.20300000001</v>
      </c>
      <c r="H58" s="3">
        <f t="shared" si="0"/>
        <v>17098.388999999996</v>
      </c>
      <c r="I58" s="3">
        <f t="shared" si="1"/>
        <v>92.777767630969748</v>
      </c>
      <c r="J58" s="20"/>
    </row>
    <row r="59" spans="1:10" ht="18.75" customHeight="1" x14ac:dyDescent="0.2">
      <c r="A59" s="1">
        <v>54</v>
      </c>
      <c r="B59" s="2" t="s">
        <v>61</v>
      </c>
      <c r="C59" s="1">
        <v>37</v>
      </c>
      <c r="D59" s="1">
        <v>4</v>
      </c>
      <c r="E59" s="1">
        <v>43</v>
      </c>
      <c r="F59" s="3">
        <v>89785.225000000006</v>
      </c>
      <c r="G59" s="3">
        <v>80076.899999999994</v>
      </c>
      <c r="H59" s="3">
        <f t="shared" si="0"/>
        <v>9708.3250000000116</v>
      </c>
      <c r="I59" s="3">
        <f t="shared" si="1"/>
        <v>89.187168601515438</v>
      </c>
      <c r="J59" s="20"/>
    </row>
    <row r="60" spans="1:10" ht="18.75" customHeight="1" x14ac:dyDescent="0.2">
      <c r="A60" s="1">
        <v>55</v>
      </c>
      <c r="B60" s="2" t="s">
        <v>62</v>
      </c>
      <c r="C60" s="1">
        <v>40</v>
      </c>
      <c r="D60" s="1">
        <v>0</v>
      </c>
      <c r="E60" s="1">
        <v>0</v>
      </c>
      <c r="F60" s="3">
        <v>50825.495000000003</v>
      </c>
      <c r="G60" s="3">
        <v>48015.936000000002</v>
      </c>
      <c r="H60" s="3">
        <f t="shared" si="0"/>
        <v>2809.5590000000011</v>
      </c>
      <c r="I60" s="3">
        <f t="shared" si="1"/>
        <v>94.472146311609947</v>
      </c>
      <c r="J60" s="20"/>
    </row>
    <row r="61" spans="1:10" ht="18.75" customHeight="1" x14ac:dyDescent="0.2">
      <c r="A61" s="1">
        <v>56</v>
      </c>
      <c r="B61" s="2" t="s">
        <v>63</v>
      </c>
      <c r="C61" s="1">
        <v>401</v>
      </c>
      <c r="D61" s="1">
        <v>0</v>
      </c>
      <c r="E61" s="1">
        <v>7</v>
      </c>
      <c r="F61" s="3">
        <v>382160.31099999999</v>
      </c>
      <c r="G61" s="3">
        <v>333369.61099999998</v>
      </c>
      <c r="H61" s="3">
        <f t="shared" si="0"/>
        <v>48790.700000000012</v>
      </c>
      <c r="I61" s="3">
        <f t="shared" si="1"/>
        <v>87.232923305842718</v>
      </c>
      <c r="J61" s="20"/>
    </row>
    <row r="62" spans="1:10" ht="18.75" customHeight="1" x14ac:dyDescent="0.2">
      <c r="A62" s="1">
        <v>57</v>
      </c>
      <c r="B62" s="2" t="s">
        <v>64</v>
      </c>
      <c r="C62" s="1">
        <v>713</v>
      </c>
      <c r="D62" s="1">
        <v>7</v>
      </c>
      <c r="E62" s="1">
        <v>59</v>
      </c>
      <c r="F62" s="3">
        <v>491865.59600000002</v>
      </c>
      <c r="G62" s="3">
        <v>453612.174</v>
      </c>
      <c r="H62" s="3">
        <f t="shared" si="0"/>
        <v>38253.42200000002</v>
      </c>
      <c r="I62" s="3">
        <f t="shared" si="1"/>
        <v>92.222789658173198</v>
      </c>
      <c r="J62" s="20"/>
    </row>
    <row r="63" spans="1:10" ht="18.75" customHeight="1" x14ac:dyDescent="0.2">
      <c r="A63" s="1">
        <v>58</v>
      </c>
      <c r="B63" s="2" t="s">
        <v>65</v>
      </c>
      <c r="C63" s="1">
        <v>118</v>
      </c>
      <c r="D63" s="1">
        <v>1</v>
      </c>
      <c r="E63" s="1">
        <v>0</v>
      </c>
      <c r="F63" s="3">
        <v>29635.952000000001</v>
      </c>
      <c r="G63" s="3">
        <v>27218.814999999999</v>
      </c>
      <c r="H63" s="3">
        <f t="shared" si="0"/>
        <v>2417.1370000000024</v>
      </c>
      <c r="I63" s="3">
        <f t="shared" si="1"/>
        <v>91.843902972983614</v>
      </c>
      <c r="J63" s="20"/>
    </row>
    <row r="64" spans="1:10" ht="18.75" customHeight="1" x14ac:dyDescent="0.2">
      <c r="A64" s="1">
        <v>59</v>
      </c>
      <c r="B64" s="2" t="s">
        <v>66</v>
      </c>
      <c r="C64" s="1">
        <v>158</v>
      </c>
      <c r="D64" s="1">
        <v>1</v>
      </c>
      <c r="E64" s="1">
        <v>11</v>
      </c>
      <c r="F64" s="3">
        <v>142896.807</v>
      </c>
      <c r="G64" s="3">
        <v>131721.63399999999</v>
      </c>
      <c r="H64" s="3">
        <f t="shared" si="0"/>
        <v>11175.17300000001</v>
      </c>
      <c r="I64" s="3">
        <f t="shared" si="1"/>
        <v>92.179550240055391</v>
      </c>
      <c r="J64" s="20"/>
    </row>
    <row r="65" spans="1:10" ht="18.75" customHeight="1" x14ac:dyDescent="0.2">
      <c r="A65" s="1">
        <v>60</v>
      </c>
      <c r="B65" s="2" t="s">
        <v>67</v>
      </c>
      <c r="C65" s="1">
        <v>12</v>
      </c>
      <c r="D65" s="1">
        <v>0</v>
      </c>
      <c r="E65" s="1">
        <v>0</v>
      </c>
      <c r="F65" s="3">
        <v>4155.4759999999997</v>
      </c>
      <c r="G65" s="3">
        <v>4034.953</v>
      </c>
      <c r="H65" s="3">
        <f t="shared" si="0"/>
        <v>120.52299999999968</v>
      </c>
      <c r="I65" s="3">
        <f t="shared" si="1"/>
        <v>97.099658378486609</v>
      </c>
      <c r="J65" s="20"/>
    </row>
    <row r="66" spans="1:10" ht="18.75" customHeight="1" x14ac:dyDescent="0.2">
      <c r="A66" s="1">
        <v>61</v>
      </c>
      <c r="B66" s="2" t="s">
        <v>68</v>
      </c>
      <c r="C66" s="1">
        <v>393</v>
      </c>
      <c r="D66" s="1">
        <v>2</v>
      </c>
      <c r="E66" s="1">
        <v>2</v>
      </c>
      <c r="F66" s="3">
        <v>286595.46000000002</v>
      </c>
      <c r="G66" s="3">
        <v>269088.886</v>
      </c>
      <c r="H66" s="3">
        <f t="shared" si="0"/>
        <v>17506.574000000022</v>
      </c>
      <c r="I66" s="3">
        <f t="shared" si="1"/>
        <v>93.891538267912551</v>
      </c>
      <c r="J66" s="20"/>
    </row>
    <row r="67" spans="1:10" ht="18.75" customHeight="1" x14ac:dyDescent="0.2">
      <c r="A67" s="1">
        <v>62</v>
      </c>
      <c r="B67" s="2" t="s">
        <v>69</v>
      </c>
      <c r="C67" s="1">
        <v>376</v>
      </c>
      <c r="D67" s="1">
        <v>4</v>
      </c>
      <c r="E67" s="1">
        <v>26</v>
      </c>
      <c r="F67" s="3">
        <v>211828.69899999999</v>
      </c>
      <c r="G67" s="3">
        <v>182482.54199999999</v>
      </c>
      <c r="H67" s="3">
        <f t="shared" si="0"/>
        <v>29346.157000000007</v>
      </c>
      <c r="I67" s="3">
        <f t="shared" si="1"/>
        <v>86.146278979884585</v>
      </c>
      <c r="J67" s="20"/>
    </row>
    <row r="68" spans="1:10" ht="18.75" customHeight="1" x14ac:dyDescent="0.2">
      <c r="A68" s="1">
        <v>63</v>
      </c>
      <c r="B68" s="2" t="s">
        <v>70</v>
      </c>
      <c r="C68" s="1">
        <v>300</v>
      </c>
      <c r="D68" s="1">
        <v>2</v>
      </c>
      <c r="E68" s="1">
        <v>16</v>
      </c>
      <c r="F68" s="3">
        <v>129638.251</v>
      </c>
      <c r="G68" s="3">
        <v>118341.38800000001</v>
      </c>
      <c r="H68" s="3">
        <f t="shared" si="0"/>
        <v>11296.862999999998</v>
      </c>
      <c r="I68" s="3">
        <f t="shared" si="1"/>
        <v>91.285856672040424</v>
      </c>
      <c r="J68" s="20"/>
    </row>
    <row r="69" spans="1:10" ht="18.75" customHeight="1" x14ac:dyDescent="0.2">
      <c r="A69" s="1">
        <v>64</v>
      </c>
      <c r="B69" s="2" t="s">
        <v>71</v>
      </c>
      <c r="C69" s="1">
        <v>303</v>
      </c>
      <c r="D69" s="1">
        <v>34</v>
      </c>
      <c r="E69" s="1"/>
      <c r="F69" s="3">
        <v>130768.914</v>
      </c>
      <c r="G69" s="3">
        <v>114858.04</v>
      </c>
      <c r="H69" s="3">
        <f t="shared" si="0"/>
        <v>15910.874000000011</v>
      </c>
      <c r="I69" s="3">
        <f t="shared" si="1"/>
        <v>87.832831585647327</v>
      </c>
      <c r="J69" s="20"/>
    </row>
    <row r="70" spans="1:10" ht="18.75" customHeight="1" x14ac:dyDescent="0.2">
      <c r="A70" s="1">
        <v>65</v>
      </c>
      <c r="B70" s="2" t="s">
        <v>72</v>
      </c>
      <c r="C70" s="1">
        <v>77</v>
      </c>
      <c r="D70" s="1">
        <v>0</v>
      </c>
      <c r="E70" s="1">
        <v>0</v>
      </c>
      <c r="F70" s="3">
        <v>29100.706999999999</v>
      </c>
      <c r="G70" s="3">
        <v>23935.129000000001</v>
      </c>
      <c r="H70" s="3">
        <f t="shared" si="0"/>
        <v>5165.5779999999977</v>
      </c>
      <c r="I70" s="3">
        <f t="shared" si="1"/>
        <v>82.24930411484506</v>
      </c>
      <c r="J70" s="20"/>
    </row>
    <row r="71" spans="1:10" ht="18.75" customHeight="1" x14ac:dyDescent="0.2">
      <c r="A71" s="1">
        <v>66</v>
      </c>
      <c r="B71" s="2" t="s">
        <v>73</v>
      </c>
      <c r="C71" s="1">
        <v>120</v>
      </c>
      <c r="D71" s="1">
        <v>0</v>
      </c>
      <c r="E71" s="1">
        <v>0</v>
      </c>
      <c r="F71" s="3">
        <v>96978.078999999998</v>
      </c>
      <c r="G71" s="3">
        <v>92260.191000000006</v>
      </c>
      <c r="H71" s="3">
        <f t="shared" ref="H71:H73" si="2">F71-G71</f>
        <v>4717.8879999999917</v>
      </c>
      <c r="I71" s="3">
        <f t="shared" ref="I71:I73" si="3">G71/F71*100</f>
        <v>95.135098520563616</v>
      </c>
      <c r="J71" s="20"/>
    </row>
    <row r="72" spans="1:10" ht="18.75" customHeight="1" x14ac:dyDescent="0.2">
      <c r="A72" s="1">
        <v>67</v>
      </c>
      <c r="B72" s="2" t="s">
        <v>74</v>
      </c>
      <c r="C72" s="1">
        <v>19</v>
      </c>
      <c r="D72" s="1">
        <v>0</v>
      </c>
      <c r="E72" s="1">
        <v>0</v>
      </c>
      <c r="F72" s="3">
        <v>14952.672</v>
      </c>
      <c r="G72" s="3">
        <v>14664.433000000001</v>
      </c>
      <c r="H72" s="3">
        <f t="shared" si="2"/>
        <v>288.23899999999958</v>
      </c>
      <c r="I72" s="3">
        <f t="shared" si="3"/>
        <v>98.072324464818067</v>
      </c>
      <c r="J72" s="20"/>
    </row>
    <row r="73" spans="1:10" ht="18.75" customHeight="1" x14ac:dyDescent="0.2">
      <c r="A73" s="1">
        <v>68</v>
      </c>
      <c r="B73" s="2" t="s">
        <v>75</v>
      </c>
      <c r="C73" s="1">
        <v>58</v>
      </c>
      <c r="D73" s="1">
        <v>0</v>
      </c>
      <c r="E73" s="1">
        <v>0</v>
      </c>
      <c r="F73" s="3">
        <v>17611.438999999998</v>
      </c>
      <c r="G73" s="3">
        <v>15570.153</v>
      </c>
      <c r="H73" s="3">
        <f t="shared" si="2"/>
        <v>2041.2859999999982</v>
      </c>
      <c r="I73" s="3">
        <f t="shared" si="3"/>
        <v>88.409317376053153</v>
      </c>
      <c r="J73" s="20"/>
    </row>
    <row r="74" spans="1:10" s="22" customFormat="1" ht="18.75" customHeight="1" x14ac:dyDescent="0.2">
      <c r="A74" s="6">
        <v>69</v>
      </c>
      <c r="B74" s="7" t="s">
        <v>76</v>
      </c>
      <c r="C74" s="6"/>
      <c r="D74" s="6"/>
      <c r="E74" s="6"/>
      <c r="F74" s="6"/>
      <c r="G74" s="6"/>
      <c r="H74" s="6"/>
      <c r="I74" s="6"/>
      <c r="J74" s="20"/>
    </row>
    <row r="75" spans="1:10" ht="18.75" customHeight="1" x14ac:dyDescent="0.2">
      <c r="A75" s="1">
        <v>70</v>
      </c>
      <c r="B75" s="8" t="s">
        <v>77</v>
      </c>
      <c r="C75" s="1">
        <v>4</v>
      </c>
      <c r="D75" s="1">
        <v>0</v>
      </c>
      <c r="E75" s="1">
        <v>0</v>
      </c>
      <c r="F75" s="3">
        <v>1175.056</v>
      </c>
      <c r="G75" s="3">
        <v>1140.126</v>
      </c>
      <c r="H75" s="3">
        <f t="shared" ref="H75:H95" si="4">F75-G75</f>
        <v>34.930000000000064</v>
      </c>
      <c r="I75" s="3">
        <f t="shared" ref="I75:I95" si="5">G75/F75*100</f>
        <v>97.027375716561593</v>
      </c>
      <c r="J75" s="20"/>
    </row>
    <row r="76" spans="1:10" ht="18.75" customHeight="1" x14ac:dyDescent="0.2">
      <c r="A76" s="1">
        <v>71</v>
      </c>
      <c r="B76" s="8" t="s">
        <v>78</v>
      </c>
      <c r="C76" s="1">
        <v>52</v>
      </c>
      <c r="D76" s="1">
        <v>0</v>
      </c>
      <c r="E76" s="1">
        <v>0</v>
      </c>
      <c r="F76" s="3">
        <v>19960.351999999999</v>
      </c>
      <c r="G76" s="3">
        <v>18706.190999999999</v>
      </c>
      <c r="H76" s="3">
        <f t="shared" si="4"/>
        <v>1254.1610000000001</v>
      </c>
      <c r="I76" s="3">
        <f t="shared" si="5"/>
        <v>93.716739063519512</v>
      </c>
      <c r="J76" s="20"/>
    </row>
    <row r="77" spans="1:10" ht="18.75" customHeight="1" x14ac:dyDescent="0.2">
      <c r="A77" s="1">
        <v>72</v>
      </c>
      <c r="B77" s="8" t="s">
        <v>79</v>
      </c>
      <c r="C77" s="1">
        <v>5</v>
      </c>
      <c r="D77" s="1">
        <v>0</v>
      </c>
      <c r="E77" s="1">
        <v>0</v>
      </c>
      <c r="F77" s="3">
        <v>1675.165</v>
      </c>
      <c r="G77" s="3">
        <v>1590.425</v>
      </c>
      <c r="H77" s="3">
        <f t="shared" si="4"/>
        <v>84.740000000000009</v>
      </c>
      <c r="I77" s="3">
        <f t="shared" si="5"/>
        <v>94.941393832846316</v>
      </c>
      <c r="J77" s="20"/>
    </row>
    <row r="78" spans="1:10" s="22" customFormat="1" ht="18.75" customHeight="1" x14ac:dyDescent="0.2">
      <c r="A78" s="6">
        <v>73</v>
      </c>
      <c r="B78" s="7" t="s">
        <v>80</v>
      </c>
      <c r="C78" s="6"/>
      <c r="D78" s="6"/>
      <c r="E78" s="6"/>
      <c r="F78" s="6"/>
      <c r="G78" s="6"/>
      <c r="H78" s="6"/>
      <c r="I78" s="6"/>
      <c r="J78" s="20"/>
    </row>
    <row r="79" spans="1:10" ht="18.75" customHeight="1" x14ac:dyDescent="0.2">
      <c r="A79" s="1">
        <v>74</v>
      </c>
      <c r="B79" s="8" t="s">
        <v>81</v>
      </c>
      <c r="C79" s="1">
        <v>13</v>
      </c>
      <c r="D79" s="1">
        <v>0</v>
      </c>
      <c r="E79" s="1">
        <v>0</v>
      </c>
      <c r="F79" s="3">
        <v>3578.6329999999998</v>
      </c>
      <c r="G79" s="3">
        <v>3135.63</v>
      </c>
      <c r="H79" s="3">
        <f t="shared" si="4"/>
        <v>443.0029999999997</v>
      </c>
      <c r="I79" s="3">
        <f t="shared" si="5"/>
        <v>87.620887640615848</v>
      </c>
      <c r="J79" s="20"/>
    </row>
    <row r="80" spans="1:10" ht="18.75" customHeight="1" x14ac:dyDescent="0.2">
      <c r="A80" s="1">
        <v>75</v>
      </c>
      <c r="B80" s="8" t="s">
        <v>82</v>
      </c>
      <c r="C80" s="1">
        <v>19</v>
      </c>
      <c r="D80" s="1">
        <v>0</v>
      </c>
      <c r="E80" s="1">
        <v>0</v>
      </c>
      <c r="F80" s="3">
        <v>6269.924</v>
      </c>
      <c r="G80" s="3">
        <v>5356.2449999999999</v>
      </c>
      <c r="H80" s="3">
        <f t="shared" si="4"/>
        <v>913.67900000000009</v>
      </c>
      <c r="I80" s="3">
        <f t="shared" si="5"/>
        <v>85.42759050986902</v>
      </c>
      <c r="J80" s="20"/>
    </row>
    <row r="81" spans="1:10" ht="18.75" customHeight="1" x14ac:dyDescent="0.2">
      <c r="A81" s="1">
        <v>76</v>
      </c>
      <c r="B81" s="8" t="s">
        <v>83</v>
      </c>
      <c r="C81" s="1">
        <v>24</v>
      </c>
      <c r="D81" s="1">
        <v>0</v>
      </c>
      <c r="E81" s="1">
        <v>13</v>
      </c>
      <c r="F81" s="3">
        <v>6903.7640000000001</v>
      </c>
      <c r="G81" s="3">
        <v>6106.9669999999996</v>
      </c>
      <c r="H81" s="3">
        <f t="shared" si="4"/>
        <v>796.79700000000048</v>
      </c>
      <c r="I81" s="3">
        <f t="shared" si="5"/>
        <v>88.458513355902653</v>
      </c>
      <c r="J81" s="20"/>
    </row>
    <row r="82" spans="1:10" ht="18.75" customHeight="1" x14ac:dyDescent="0.2">
      <c r="A82" s="1">
        <v>77</v>
      </c>
      <c r="B82" s="8" t="s">
        <v>84</v>
      </c>
      <c r="C82" s="1">
        <v>2</v>
      </c>
      <c r="D82" s="1">
        <v>0</v>
      </c>
      <c r="E82" s="1">
        <v>0</v>
      </c>
      <c r="F82" s="3">
        <v>674.995</v>
      </c>
      <c r="G82" s="3">
        <v>631.6</v>
      </c>
      <c r="H82" s="3">
        <f t="shared" si="4"/>
        <v>43.394999999999982</v>
      </c>
      <c r="I82" s="3">
        <f t="shared" si="5"/>
        <v>93.57106348935919</v>
      </c>
      <c r="J82" s="20"/>
    </row>
    <row r="83" spans="1:10" ht="18.75" customHeight="1" x14ac:dyDescent="0.2">
      <c r="A83" s="1">
        <v>78</v>
      </c>
      <c r="B83" s="8" t="s">
        <v>85</v>
      </c>
      <c r="C83" s="1">
        <v>15</v>
      </c>
      <c r="D83" s="1">
        <v>19</v>
      </c>
      <c r="E83" s="1">
        <v>0</v>
      </c>
      <c r="F83" s="3">
        <v>4123.0569999999998</v>
      </c>
      <c r="G83" s="3">
        <v>3582.7489999999998</v>
      </c>
      <c r="H83" s="3">
        <f t="shared" si="4"/>
        <v>540.30799999999999</v>
      </c>
      <c r="I83" s="3">
        <f t="shared" si="5"/>
        <v>86.895451603021741</v>
      </c>
      <c r="J83" s="20"/>
    </row>
    <row r="84" spans="1:10" s="22" customFormat="1" ht="18.75" customHeight="1" x14ac:dyDescent="0.2">
      <c r="A84" s="6">
        <v>79</v>
      </c>
      <c r="B84" s="7" t="s">
        <v>86</v>
      </c>
      <c r="C84" s="6"/>
      <c r="D84" s="6"/>
      <c r="E84" s="6"/>
      <c r="F84" s="6"/>
      <c r="G84" s="6"/>
      <c r="H84" s="6"/>
      <c r="I84" s="6"/>
      <c r="J84" s="20"/>
    </row>
    <row r="85" spans="1:10" ht="18.75" customHeight="1" x14ac:dyDescent="0.2">
      <c r="A85" s="1">
        <v>80</v>
      </c>
      <c r="B85" s="8" t="s">
        <v>87</v>
      </c>
      <c r="C85" s="1">
        <v>24</v>
      </c>
      <c r="D85" s="1">
        <v>0</v>
      </c>
      <c r="E85" s="1">
        <v>1</v>
      </c>
      <c r="F85" s="3">
        <v>12615.757</v>
      </c>
      <c r="G85" s="3">
        <v>11611.132</v>
      </c>
      <c r="H85" s="3">
        <f t="shared" si="4"/>
        <v>1004.625</v>
      </c>
      <c r="I85" s="3">
        <f t="shared" si="5"/>
        <v>92.036744208056646</v>
      </c>
      <c r="J85" s="20"/>
    </row>
    <row r="86" spans="1:10" ht="18.75" customHeight="1" x14ac:dyDescent="0.2">
      <c r="A86" s="1">
        <v>81</v>
      </c>
      <c r="B86" s="8" t="s">
        <v>88</v>
      </c>
      <c r="C86" s="1">
        <v>31</v>
      </c>
      <c r="D86" s="1">
        <v>0</v>
      </c>
      <c r="E86" s="1">
        <v>13</v>
      </c>
      <c r="F86" s="3">
        <v>8170.6750000000002</v>
      </c>
      <c r="G86" s="3">
        <v>7019.2939999999999</v>
      </c>
      <c r="H86" s="3">
        <f t="shared" si="4"/>
        <v>1151.3810000000003</v>
      </c>
      <c r="I86" s="3">
        <f t="shared" si="5"/>
        <v>85.908373543189512</v>
      </c>
      <c r="J86" s="20"/>
    </row>
    <row r="87" spans="1:10" ht="18.75" customHeight="1" x14ac:dyDescent="0.2">
      <c r="A87" s="1">
        <v>82</v>
      </c>
      <c r="B87" s="8" t="s">
        <v>89</v>
      </c>
      <c r="C87" s="1">
        <v>26</v>
      </c>
      <c r="D87" s="1">
        <v>0</v>
      </c>
      <c r="E87" s="1">
        <v>0</v>
      </c>
      <c r="F87" s="3">
        <v>11537.795</v>
      </c>
      <c r="G87" s="3">
        <v>10033.897000000001</v>
      </c>
      <c r="H87" s="3">
        <f t="shared" si="4"/>
        <v>1503.8979999999992</v>
      </c>
      <c r="I87" s="3">
        <f t="shared" si="5"/>
        <v>86.965464371658541</v>
      </c>
      <c r="J87" s="20"/>
    </row>
    <row r="88" spans="1:10" ht="18.75" customHeight="1" x14ac:dyDescent="0.2">
      <c r="A88" s="1">
        <v>83</v>
      </c>
      <c r="B88" s="8" t="s">
        <v>90</v>
      </c>
      <c r="C88" s="1">
        <v>5</v>
      </c>
      <c r="D88" s="1">
        <v>0</v>
      </c>
      <c r="E88" s="1">
        <v>0</v>
      </c>
      <c r="F88" s="3">
        <v>1158.9179999999999</v>
      </c>
      <c r="G88" s="3">
        <v>1106.9110000000001</v>
      </c>
      <c r="H88" s="3">
        <f t="shared" si="4"/>
        <v>52.006999999999834</v>
      </c>
      <c r="I88" s="3">
        <f t="shared" si="5"/>
        <v>95.512452132074927</v>
      </c>
      <c r="J88" s="20"/>
    </row>
    <row r="89" spans="1:10" ht="18.75" customHeight="1" x14ac:dyDescent="0.2">
      <c r="A89" s="1">
        <v>84</v>
      </c>
      <c r="B89" s="8" t="s">
        <v>91</v>
      </c>
      <c r="C89" s="1">
        <v>50</v>
      </c>
      <c r="D89" s="1">
        <v>17</v>
      </c>
      <c r="E89" s="1">
        <v>2</v>
      </c>
      <c r="F89" s="3">
        <v>38884.495999999999</v>
      </c>
      <c r="G89" s="3">
        <v>35207.709000000003</v>
      </c>
      <c r="H89" s="3">
        <f t="shared" si="4"/>
        <v>3676.7869999999966</v>
      </c>
      <c r="I89" s="3">
        <f t="shared" si="5"/>
        <v>90.544336745421631</v>
      </c>
      <c r="J89" s="20"/>
    </row>
    <row r="90" spans="1:10" ht="18.75" customHeight="1" x14ac:dyDescent="0.2">
      <c r="A90" s="1">
        <v>85</v>
      </c>
      <c r="B90" s="8" t="s">
        <v>92</v>
      </c>
      <c r="C90" s="1">
        <v>75</v>
      </c>
      <c r="D90" s="1">
        <v>0</v>
      </c>
      <c r="E90" s="1">
        <v>0</v>
      </c>
      <c r="F90" s="3">
        <v>51784.639999999999</v>
      </c>
      <c r="G90" s="3">
        <v>47895.758000000002</v>
      </c>
      <c r="H90" s="3">
        <f t="shared" si="4"/>
        <v>3888.8819999999978</v>
      </c>
      <c r="I90" s="3">
        <f t="shared" si="5"/>
        <v>92.490278970752726</v>
      </c>
      <c r="J90" s="20"/>
    </row>
    <row r="91" spans="1:10" s="22" customFormat="1" ht="18.75" customHeight="1" x14ac:dyDescent="0.2">
      <c r="A91" s="6">
        <v>86</v>
      </c>
      <c r="B91" s="7" t="s">
        <v>93</v>
      </c>
      <c r="C91" s="6"/>
      <c r="D91" s="6"/>
      <c r="E91" s="6"/>
      <c r="F91" s="6"/>
      <c r="G91" s="6"/>
      <c r="H91" s="6"/>
      <c r="I91" s="6"/>
      <c r="J91" s="20"/>
    </row>
    <row r="92" spans="1:10" ht="18.75" customHeight="1" x14ac:dyDescent="0.2">
      <c r="A92" s="1">
        <v>87</v>
      </c>
      <c r="B92" s="8" t="s">
        <v>94</v>
      </c>
      <c r="C92" s="1">
        <v>2</v>
      </c>
      <c r="D92" s="1">
        <v>0</v>
      </c>
      <c r="E92" s="1">
        <v>0</v>
      </c>
      <c r="F92" s="3">
        <v>445.65199999999999</v>
      </c>
      <c r="G92" s="3">
        <v>398.95100000000002</v>
      </c>
      <c r="H92" s="3">
        <f t="shared" si="4"/>
        <v>46.700999999999965</v>
      </c>
      <c r="I92" s="3">
        <f t="shared" si="5"/>
        <v>89.520747130047667</v>
      </c>
      <c r="J92" s="20"/>
    </row>
    <row r="93" spans="1:10" ht="18.75" customHeight="1" x14ac:dyDescent="0.2">
      <c r="A93" s="1">
        <v>88</v>
      </c>
      <c r="B93" s="9" t="s">
        <v>103</v>
      </c>
      <c r="C93" s="1">
        <v>43</v>
      </c>
      <c r="D93" s="1">
        <v>0</v>
      </c>
      <c r="E93" s="1">
        <v>0</v>
      </c>
      <c r="F93" s="3">
        <v>16893.953000000001</v>
      </c>
      <c r="G93" s="3">
        <v>14488.957</v>
      </c>
      <c r="H93" s="3">
        <f t="shared" si="4"/>
        <v>2404.996000000001</v>
      </c>
      <c r="I93" s="3">
        <f t="shared" si="5"/>
        <v>85.764160702945006</v>
      </c>
      <c r="J93" s="20"/>
    </row>
    <row r="94" spans="1:10" ht="18.75" customHeight="1" x14ac:dyDescent="0.2">
      <c r="A94" s="1">
        <v>89</v>
      </c>
      <c r="B94" s="9" t="s">
        <v>104</v>
      </c>
      <c r="C94" s="1">
        <v>1</v>
      </c>
      <c r="D94" s="1">
        <v>1</v>
      </c>
      <c r="E94" s="1"/>
      <c r="F94" s="3">
        <v>283.04700000000003</v>
      </c>
      <c r="G94" s="3">
        <v>163.38499999999999</v>
      </c>
      <c r="H94" s="3">
        <f t="shared" si="4"/>
        <v>119.66200000000003</v>
      </c>
      <c r="I94" s="3">
        <v>0</v>
      </c>
      <c r="J94" s="20"/>
    </row>
    <row r="95" spans="1:10" ht="18.75" customHeight="1" x14ac:dyDescent="0.2">
      <c r="A95" s="1">
        <v>90</v>
      </c>
      <c r="B95" s="8" t="s">
        <v>95</v>
      </c>
      <c r="C95" s="1">
        <v>5</v>
      </c>
      <c r="D95" s="1">
        <v>0</v>
      </c>
      <c r="E95" s="1">
        <v>0</v>
      </c>
      <c r="F95" s="3">
        <v>2393.7959999999998</v>
      </c>
      <c r="G95" s="3">
        <v>1909.117</v>
      </c>
      <c r="H95" s="3">
        <f t="shared" si="4"/>
        <v>484.67899999999986</v>
      </c>
      <c r="I95" s="3">
        <f t="shared" si="5"/>
        <v>79.752702402376812</v>
      </c>
      <c r="J95" s="20"/>
    </row>
    <row r="96" spans="1:10" s="22" customFormat="1" ht="18.75" customHeight="1" x14ac:dyDescent="0.2">
      <c r="A96" s="6">
        <v>91</v>
      </c>
      <c r="B96" s="7" t="s">
        <v>102</v>
      </c>
      <c r="C96" s="6"/>
      <c r="D96" s="6"/>
      <c r="E96" s="6"/>
      <c r="F96" s="6"/>
      <c r="G96" s="6"/>
      <c r="H96" s="6"/>
      <c r="I96" s="6"/>
      <c r="J96" s="20"/>
    </row>
    <row r="97" spans="1:10" ht="18.75" customHeight="1" x14ac:dyDescent="0.2">
      <c r="A97" s="1">
        <v>92</v>
      </c>
      <c r="B97" s="8" t="s">
        <v>96</v>
      </c>
      <c r="C97" s="1">
        <v>0</v>
      </c>
      <c r="D97" s="1">
        <v>0</v>
      </c>
      <c r="E97" s="1">
        <v>0</v>
      </c>
      <c r="F97" s="3">
        <v>0</v>
      </c>
      <c r="G97" s="3">
        <v>0</v>
      </c>
      <c r="H97" s="3">
        <f t="shared" ref="H97:H99" si="6">F97-G97</f>
        <v>0</v>
      </c>
      <c r="I97" s="3">
        <v>0</v>
      </c>
      <c r="J97" s="20"/>
    </row>
    <row r="98" spans="1:10" ht="18.75" customHeight="1" x14ac:dyDescent="0.2">
      <c r="A98" s="1">
        <v>93</v>
      </c>
      <c r="B98" s="8" t="s">
        <v>97</v>
      </c>
      <c r="C98" s="1">
        <v>7</v>
      </c>
      <c r="D98" s="1">
        <v>0</v>
      </c>
      <c r="E98" s="1">
        <v>0</v>
      </c>
      <c r="F98" s="3">
        <v>1425.32</v>
      </c>
      <c r="G98" s="3">
        <v>1252.4780000000001</v>
      </c>
      <c r="H98" s="3">
        <f t="shared" si="6"/>
        <v>172.84199999999987</v>
      </c>
      <c r="I98" s="3">
        <f t="shared" ref="I98:I100" si="7">G98/F98*100</f>
        <v>87.873459994948504</v>
      </c>
      <c r="J98" s="20"/>
    </row>
    <row r="99" spans="1:10" ht="18.75" customHeight="1" x14ac:dyDescent="0.2">
      <c r="A99" s="1">
        <v>94</v>
      </c>
      <c r="B99" s="8" t="s">
        <v>98</v>
      </c>
      <c r="C99" s="1">
        <v>0</v>
      </c>
      <c r="D99" s="1">
        <v>0</v>
      </c>
      <c r="E99" s="1">
        <v>0</v>
      </c>
      <c r="F99" s="3">
        <v>0</v>
      </c>
      <c r="G99" s="3">
        <v>0</v>
      </c>
      <c r="H99" s="3">
        <f t="shared" si="6"/>
        <v>0</v>
      </c>
      <c r="I99" s="3">
        <v>0</v>
      </c>
      <c r="J99" s="20"/>
    </row>
    <row r="100" spans="1:10" s="23" customFormat="1" ht="18.75" customHeight="1" x14ac:dyDescent="0.2">
      <c r="A100" s="29" t="s">
        <v>99</v>
      </c>
      <c r="B100" s="29"/>
      <c r="C100" s="10">
        <f>SUM(C6:C99)</f>
        <v>24011</v>
      </c>
      <c r="D100" s="10">
        <f t="shared" ref="D100:E100" si="8">SUM(D6:D99)</f>
        <v>1129</v>
      </c>
      <c r="E100" s="10">
        <f t="shared" si="8"/>
        <v>2471</v>
      </c>
      <c r="F100" s="11">
        <f t="shared" ref="F100:H100" si="9">SUM(F6:F99)</f>
        <v>24779026.046000004</v>
      </c>
      <c r="G100" s="11">
        <f t="shared" si="9"/>
        <v>21974766.489</v>
      </c>
      <c r="H100" s="11">
        <f t="shared" si="9"/>
        <v>2804259.557000001</v>
      </c>
      <c r="I100" s="12">
        <f t="shared" si="7"/>
        <v>88.682930669695608</v>
      </c>
      <c r="J100" s="20"/>
    </row>
    <row r="101" spans="1:10" s="23" customFormat="1" ht="38.25" customHeight="1" x14ac:dyDescent="0.2">
      <c r="A101" s="13" t="s">
        <v>105</v>
      </c>
      <c r="B101" s="13"/>
      <c r="C101" s="14"/>
      <c r="D101" s="14"/>
      <c r="E101" s="14"/>
      <c r="F101" s="15"/>
      <c r="G101" s="15"/>
      <c r="H101" s="15"/>
      <c r="I101" s="15"/>
      <c r="J101" s="20"/>
    </row>
    <row r="102" spans="1:10" s="26" customFormat="1" x14ac:dyDescent="0.2">
      <c r="A102" s="24"/>
      <c r="B102" s="24"/>
      <c r="C102" s="25"/>
      <c r="D102" s="25"/>
      <c r="E102" s="25"/>
      <c r="F102" s="25"/>
      <c r="G102" s="24"/>
      <c r="H102" s="24"/>
      <c r="I102" s="24"/>
      <c r="J102" s="24"/>
    </row>
    <row r="103" spans="1:10" s="26" customFormat="1" x14ac:dyDescent="0.2">
      <c r="A103" s="24"/>
      <c r="B103" s="24"/>
      <c r="C103" s="25"/>
      <c r="D103" s="25"/>
      <c r="E103" s="25"/>
      <c r="F103" s="25"/>
      <c r="G103" s="24"/>
      <c r="H103" s="24"/>
      <c r="I103" s="24"/>
      <c r="J103" s="24"/>
    </row>
    <row r="104" spans="1:10" s="26" customFormat="1" x14ac:dyDescent="0.2">
      <c r="A104" s="24"/>
      <c r="B104" s="24"/>
      <c r="C104" s="25"/>
      <c r="D104" s="25"/>
      <c r="E104" s="25"/>
      <c r="F104" s="25"/>
      <c r="G104" s="24"/>
      <c r="H104" s="24"/>
      <c r="I104" s="24"/>
      <c r="J104" s="24"/>
    </row>
    <row r="105" spans="1:10" s="26" customFormat="1" x14ac:dyDescent="0.2">
      <c r="A105" s="24"/>
      <c r="B105" s="24"/>
      <c r="C105" s="25"/>
      <c r="D105" s="25"/>
      <c r="E105" s="25"/>
      <c r="F105" s="25"/>
      <c r="G105" s="24"/>
      <c r="H105" s="24"/>
      <c r="I105" s="24"/>
      <c r="J105" s="24"/>
    </row>
    <row r="106" spans="1:10" s="26" customFormat="1" x14ac:dyDescent="0.2">
      <c r="A106" s="24"/>
      <c r="B106" s="24"/>
      <c r="C106" s="25"/>
      <c r="D106" s="25"/>
      <c r="E106" s="25"/>
      <c r="F106" s="25"/>
      <c r="G106" s="24"/>
      <c r="H106" s="24"/>
      <c r="I106" s="24"/>
      <c r="J106" s="24"/>
    </row>
    <row r="107" spans="1:10" s="26" customFormat="1" x14ac:dyDescent="0.2">
      <c r="A107" s="24"/>
      <c r="B107" s="24"/>
      <c r="C107" s="25"/>
      <c r="D107" s="25"/>
      <c r="E107" s="25"/>
      <c r="F107" s="25"/>
      <c r="G107" s="24"/>
      <c r="H107" s="24"/>
      <c r="I107" s="24"/>
      <c r="J107" s="24"/>
    </row>
  </sheetData>
  <mergeCells count="12">
    <mergeCell ref="I3:I5"/>
    <mergeCell ref="A100:B100"/>
    <mergeCell ref="A1:I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2019-01-23T09:28:30Z</dcterms:modified>
</cp:coreProperties>
</file>